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I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/>
  <c r="H70" i="1"/>
  <c r="G70" i="1"/>
  <c r="F70" i="1"/>
  <c r="B62" i="1"/>
  <c r="A62" i="1"/>
  <c r="B52" i="1"/>
  <c r="A52" i="1"/>
  <c r="B43" i="1"/>
  <c r="A43" i="1"/>
  <c r="B33" i="1"/>
  <c r="A33" i="1"/>
  <c r="I43" i="1"/>
  <c r="B24" i="1"/>
  <c r="A24" i="1"/>
  <c r="B14" i="1"/>
  <c r="A14" i="1"/>
  <c r="L13" i="1"/>
  <c r="J13" i="1"/>
  <c r="I13" i="1"/>
  <c r="I24" i="1"/>
  <c r="H13" i="1"/>
  <c r="G13" i="1"/>
  <c r="F13" i="1"/>
  <c r="L195" i="1"/>
  <c r="L176" i="1"/>
  <c r="L119" i="1"/>
  <c r="L100" i="1"/>
  <c r="L81" i="1"/>
  <c r="L43" i="1"/>
  <c r="L24" i="1"/>
  <c r="G195" i="1"/>
  <c r="J195" i="1"/>
  <c r="H195" i="1"/>
  <c r="F195" i="1"/>
  <c r="I176" i="1"/>
  <c r="I196" i="1"/>
  <c r="J176" i="1"/>
  <c r="H176" i="1"/>
  <c r="G176" i="1"/>
  <c r="F176" i="1"/>
  <c r="J119" i="1"/>
  <c r="H119" i="1"/>
  <c r="G119" i="1"/>
  <c r="F119" i="1"/>
  <c r="H100" i="1"/>
  <c r="J100" i="1"/>
  <c r="G100" i="1"/>
  <c r="F100" i="1"/>
  <c r="J81" i="1"/>
  <c r="H81" i="1"/>
  <c r="G81" i="1"/>
  <c r="F81" i="1"/>
  <c r="J43" i="1"/>
  <c r="H43" i="1"/>
  <c r="G43" i="1"/>
  <c r="F43" i="1"/>
  <c r="J24" i="1"/>
  <c r="H24" i="1"/>
  <c r="G24" i="1"/>
  <c r="F24" i="1"/>
  <c r="L196" i="1"/>
  <c r="H196" i="1"/>
  <c r="G196" i="1"/>
  <c r="J196" i="1"/>
  <c r="F196" i="1"/>
</calcChain>
</file>

<file path=xl/sharedStrings.xml><?xml version="1.0" encoding="utf-8"?>
<sst xmlns="http://schemas.openxmlformats.org/spreadsheetml/2006/main" count="307" uniqueCount="108">
  <si>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</si>
  <si>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</si>
  <si>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</si>
  <si>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</si>
  <si>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</si>
  <si>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</si>
  <si>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</si>
  <si>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</si>
  <si>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</si>
  <si>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</si>
  <si>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</si>
  <si>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</si>
  <si>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</si>
  <si>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</si>
  <si>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</si>
  <si>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</si>
  <si>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</si>
  <si>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</si>
  <si>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</si>
  <si>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</si>
  <si>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</si>
  <si>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</si>
  <si>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</si>
  <si>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</si>
  <si>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</si>
  <si>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</si>
  <si>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</si>
  <si>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</si>
  <si>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</si>
  <si>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</si>
  <si>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</si>
  <si>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</si>
  <si>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</si>
  <si>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</si>
  <si>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</si>
  <si>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</si>
  <si>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</si>
  <si>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</si>
  <si>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</si>
  <si>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</t>
  </si>
  <si>
    <t>сыр</t>
  </si>
  <si>
    <t>какао на молоке</t>
  </si>
  <si>
    <t>хлеб пшеничный</t>
  </si>
  <si>
    <t>щи с мясом</t>
  </si>
  <si>
    <t>картофельное пюре</t>
  </si>
  <si>
    <t>котлета мясная</t>
  </si>
  <si>
    <t>огурец свежий</t>
  </si>
  <si>
    <t>компот с/ф</t>
  </si>
  <si>
    <t>хлеб ржаной</t>
  </si>
  <si>
    <t>яблоки</t>
  </si>
  <si>
    <t>Творожная запеканка</t>
  </si>
  <si>
    <t>молоко сгущенное с сахаром</t>
  </si>
  <si>
    <t>кофейный напиток</t>
  </si>
  <si>
    <t>суп гороховый с курицей</t>
  </si>
  <si>
    <t>плов</t>
  </si>
  <si>
    <t>икра овощная</t>
  </si>
  <si>
    <t>компот из яблок</t>
  </si>
  <si>
    <t>ккондитерское изделие</t>
  </si>
  <si>
    <t>каша манная</t>
  </si>
  <si>
    <t>200/10/10</t>
  </si>
  <si>
    <t>чай</t>
  </si>
  <si>
    <t>кондитерские изделия</t>
  </si>
  <si>
    <t>рассольник с мясом</t>
  </si>
  <si>
    <t>курица отварная</t>
  </si>
  <si>
    <t>греча отварная</t>
  </si>
  <si>
    <t>компот из апельсинов</t>
  </si>
  <si>
    <t>апельсин</t>
  </si>
  <si>
    <t>каша рисовая</t>
  </si>
  <si>
    <t>суп с клецками</t>
  </si>
  <si>
    <t>гуляш</t>
  </si>
  <si>
    <t>рожки отварные</t>
  </si>
  <si>
    <t>кекс творожный</t>
  </si>
  <si>
    <t>отварные макароны с сыром</t>
  </si>
  <si>
    <t>борщ</t>
  </si>
  <si>
    <t>котлета куриная</t>
  </si>
  <si>
    <t>рис отварной</t>
  </si>
  <si>
    <t>компот из груш</t>
  </si>
  <si>
    <t>бананы</t>
  </si>
  <si>
    <t>омлет натуральный</t>
  </si>
  <si>
    <t>йогурт</t>
  </si>
  <si>
    <t>чай с  лимоном</t>
  </si>
  <si>
    <t>щи рыбные</t>
  </si>
  <si>
    <t>жаркое по-домашнему</t>
  </si>
  <si>
    <t>помидора свежая</t>
  </si>
  <si>
    <t xml:space="preserve">компот </t>
  </si>
  <si>
    <t>зефир</t>
  </si>
  <si>
    <t>каша пшенная</t>
  </si>
  <si>
    <t>яйцо вареное</t>
  </si>
  <si>
    <t>суп вермешелевый с картофелем</t>
  </si>
  <si>
    <t>тефтели</t>
  </si>
  <si>
    <t>винегрет</t>
  </si>
  <si>
    <t>компот из свежих яблок</t>
  </si>
  <si>
    <t>груша</t>
  </si>
  <si>
    <t>сок натуральный</t>
  </si>
  <si>
    <t>суп картофельный с крупой или бобовыми</t>
  </si>
  <si>
    <t>огурец свежий (соленый)</t>
  </si>
  <si>
    <t>печенье</t>
  </si>
  <si>
    <t>суп молочный вермешелевый</t>
  </si>
  <si>
    <t>масло сливочное</t>
  </si>
  <si>
    <t>рыба тушеная</t>
  </si>
  <si>
    <t>банан</t>
  </si>
  <si>
    <t>сельдь с луком репчатым</t>
  </si>
  <si>
    <t>пирог с яблоками</t>
  </si>
  <si>
    <t>салат из квашеной капусты</t>
  </si>
  <si>
    <t>суп вермешелевый</t>
  </si>
  <si>
    <t xml:space="preserve">директор </t>
  </si>
  <si>
    <t>Калинкина  С А</t>
  </si>
  <si>
    <t>МБОУ "Возрожденская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</si>
</sst>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2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vertical="top" wrapText="1"/>
    </xf>
    <xf numFmtId="0" fontId="3" fillId="3" borderId="18" xfId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0" fontId="3" fillId="3" borderId="18" xfId="1" applyFont="1" applyFill="1" applyBorder="1" applyAlignment="1">
      <alignment vertical="top" wrapText="1"/>
    </xf>
    <xf numFmtId="0" fontId="3" fillId="3" borderId="18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vertical="top" wrapText="1"/>
    </xf>
    <xf numFmtId="0" fontId="3" fillId="3" borderId="18" xfId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3" xfId="1" applyFont="1" applyFill="1" applyBorder="1" applyAlignment="1" applyProtection="1">
      <alignment horizontal="center" vertical="top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39" sqref="E1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5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 t="s">
        <v>107</v>
      </c>
      <c r="D1" s="107"/>
      <c r="E1" s="107"/>
      <c r="F1" s="12" t="s">
        <v>16</v>
      </c>
      <c r="G1" s="2" t="s">
        <v>17</v>
      </c>
      <c r="H1" s="108" t="s">
        <v>105</v>
      </c>
      <c r="I1" s="108"/>
      <c r="J1" s="108"/>
      <c r="K1" s="108"/>
    </row>
    <row r="2" spans="1:12" ht="18" x14ac:dyDescent="0.2">
      <c r="A2" s="35" t="s">
        <v>6</v>
      </c>
      <c r="C2" s="2"/>
      <c r="G2" s="2" t="s">
        <v>18</v>
      </c>
      <c r="H2" s="108" t="s">
        <v>106</v>
      </c>
      <c r="I2" s="108"/>
      <c r="J2" s="108"/>
      <c r="K2" s="10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 t="s">
        <v>59</v>
      </c>
      <c r="G6" s="40">
        <v>6.11</v>
      </c>
      <c r="H6" s="40">
        <v>10.72</v>
      </c>
      <c r="I6" s="40">
        <v>32.380000000000003</v>
      </c>
      <c r="J6" s="40">
        <v>251</v>
      </c>
      <c r="K6" s="41">
        <v>181</v>
      </c>
      <c r="L6" s="40">
        <v>22.25</v>
      </c>
    </row>
    <row r="7" spans="1:12" ht="15" x14ac:dyDescent="0.25">
      <c r="A7" s="23"/>
      <c r="B7" s="15"/>
      <c r="C7" s="11"/>
      <c r="D7" s="6"/>
      <c r="E7" s="42" t="s">
        <v>61</v>
      </c>
      <c r="F7" s="43">
        <v>20</v>
      </c>
      <c r="G7" s="43">
        <v>1.7</v>
      </c>
      <c r="H7" s="43">
        <v>2.2599999999999998</v>
      </c>
      <c r="I7" s="43">
        <v>13.94</v>
      </c>
      <c r="J7" s="43">
        <v>82.9</v>
      </c>
      <c r="K7" s="44"/>
      <c r="L7" s="43">
        <v>12.75</v>
      </c>
    </row>
    <row r="8" spans="1:12" ht="15" x14ac:dyDescent="0.25">
      <c r="A8" s="23"/>
      <c r="B8" s="15"/>
      <c r="C8" s="11"/>
      <c r="D8" s="7" t="s">
        <v>22</v>
      </c>
      <c r="E8" s="42" t="s">
        <v>60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375</v>
      </c>
      <c r="L8" s="43">
        <v>1.5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/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>SUM(G6:G12)</f>
        <v>11.040000000000001</v>
      </c>
      <c r="H13" s="19">
        <f>SUM(H6:H12)</f>
        <v>13.4</v>
      </c>
      <c r="I13" s="19">
        <f>SUM(I6:I12)</f>
        <v>80.64</v>
      </c>
      <c r="J13" s="19">
        <f>SUM(J6:J12)</f>
        <v>487.41999999999996</v>
      </c>
      <c r="K13" s="25"/>
      <c r="L13" s="19">
        <f>SUM(L6:L12)</f>
        <v>40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103</v>
      </c>
      <c r="F14" s="43">
        <v>100</v>
      </c>
      <c r="G14" s="43">
        <v>1.33</v>
      </c>
      <c r="H14" s="43">
        <v>6.08</v>
      </c>
      <c r="I14" s="43">
        <v>8.52</v>
      </c>
      <c r="J14" s="43">
        <v>94.12</v>
      </c>
      <c r="K14" s="44">
        <v>47</v>
      </c>
      <c r="L14" s="43">
        <v>5.2</v>
      </c>
    </row>
    <row r="15" spans="1:12" ht="15" x14ac:dyDescent="0.25">
      <c r="A15" s="23"/>
      <c r="B15" s="15"/>
      <c r="C15" s="11"/>
      <c r="D15" s="7" t="s">
        <v>27</v>
      </c>
      <c r="E15" s="42" t="s">
        <v>62</v>
      </c>
      <c r="F15" s="43">
        <v>250</v>
      </c>
      <c r="G15" s="43">
        <v>2.2000000000000002</v>
      </c>
      <c r="H15" s="43">
        <v>5.2</v>
      </c>
      <c r="I15" s="43">
        <v>15.58</v>
      </c>
      <c r="J15" s="43">
        <v>117.9</v>
      </c>
      <c r="K15" s="44">
        <v>94</v>
      </c>
      <c r="L15" s="43">
        <v>14.06</v>
      </c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100</v>
      </c>
      <c r="G16" s="43">
        <v>21.67</v>
      </c>
      <c r="H16" s="43">
        <v>13.33</v>
      </c>
      <c r="I16" s="43">
        <v>0</v>
      </c>
      <c r="J16" s="43">
        <v>206.67</v>
      </c>
      <c r="K16" s="44">
        <v>288</v>
      </c>
      <c r="L16" s="43">
        <v>28.94</v>
      </c>
    </row>
    <row r="17" spans="1:12" ht="15" x14ac:dyDescent="0.25">
      <c r="A17" s="23"/>
      <c r="B17" s="15"/>
      <c r="C17" s="11"/>
      <c r="D17" s="7" t="s">
        <v>29</v>
      </c>
      <c r="E17" s="42" t="s">
        <v>64</v>
      </c>
      <c r="F17" s="43">
        <v>150</v>
      </c>
      <c r="G17" s="43">
        <v>8.9</v>
      </c>
      <c r="H17" s="43">
        <v>4.0999999999999996</v>
      </c>
      <c r="I17" s="43">
        <v>38.840000000000003</v>
      </c>
      <c r="J17" s="43">
        <v>231.86</v>
      </c>
      <c r="K17" s="44">
        <v>302</v>
      </c>
      <c r="L17" s="43">
        <v>10.27</v>
      </c>
    </row>
    <row r="18" spans="1:12" ht="15" x14ac:dyDescent="0.25">
      <c r="A18" s="23"/>
      <c r="B18" s="15"/>
      <c r="C18" s="11"/>
      <c r="D18" s="7" t="s">
        <v>30</v>
      </c>
      <c r="E18" s="42" t="s">
        <v>65</v>
      </c>
      <c r="F18" s="43">
        <v>200</v>
      </c>
      <c r="G18" s="43">
        <v>0.52</v>
      </c>
      <c r="H18" s="43">
        <v>0.18</v>
      </c>
      <c r="I18" s="43">
        <v>24.84</v>
      </c>
      <c r="J18" s="43">
        <v>102.9</v>
      </c>
      <c r="K18" s="44">
        <v>342</v>
      </c>
      <c r="L18" s="43">
        <v>6.74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1.58</v>
      </c>
      <c r="H19" s="43">
        <v>0.2</v>
      </c>
      <c r="I19" s="43">
        <v>9.66</v>
      </c>
      <c r="J19" s="43">
        <v>46.76</v>
      </c>
      <c r="K19" s="44"/>
      <c r="L19" s="43">
        <v>3.65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91.96</v>
      </c>
      <c r="K20" s="44"/>
      <c r="L20" s="43">
        <v>3.65</v>
      </c>
    </row>
    <row r="21" spans="1:12" ht="15" x14ac:dyDescent="0.25">
      <c r="A21" s="23"/>
      <c r="B21" s="15"/>
      <c r="C21" s="11"/>
      <c r="D21" s="6"/>
      <c r="E21" s="42" t="s">
        <v>66</v>
      </c>
      <c r="F21" s="43">
        <v>75</v>
      </c>
      <c r="G21" s="43">
        <v>103.1</v>
      </c>
      <c r="H21" s="43">
        <v>0.96</v>
      </c>
      <c r="I21" s="43">
        <v>0</v>
      </c>
      <c r="J21" s="43">
        <v>64.290000000000006</v>
      </c>
      <c r="K21" s="44">
        <v>338</v>
      </c>
      <c r="L21" s="43">
        <v>7.49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935</v>
      </c>
      <c r="G23" s="19">
        <f>SUM(G14:G22)</f>
        <v>141.54</v>
      </c>
      <c r="H23" s="19">
        <f>SUM(H14:H22)</f>
        <v>30.490000000000002</v>
      </c>
      <c r="I23" s="19">
        <f>SUM(I14:I22)</f>
        <v>117.2</v>
      </c>
      <c r="J23" s="19">
        <f>SUM(J14:J22)</f>
        <v>956.45999999999992</v>
      </c>
      <c r="K23" s="25"/>
      <c r="L23" s="19">
        <f>SUM(L14:L22)</f>
        <v>80</v>
      </c>
    </row>
    <row r="24" spans="1:12" ht="15.75" thickBot="1" x14ac:dyDescent="0.25">
      <c r="A24" s="29">
        <f>A6</f>
        <v>1</v>
      </c>
      <c r="B24" s="30">
        <f>B6</f>
        <v>1</v>
      </c>
      <c r="C24" s="103" t="s">
        <v>4</v>
      </c>
      <c r="D24" s="104"/>
      <c r="E24" s="31"/>
      <c r="F24" s="32">
        <f>F13+F23</f>
        <v>1195</v>
      </c>
      <c r="G24" s="32">
        <f>G13+G23</f>
        <v>152.57999999999998</v>
      </c>
      <c r="H24" s="32">
        <f>H13+H23</f>
        <v>43.89</v>
      </c>
      <c r="I24" s="32">
        <f>I13+I23</f>
        <v>197.84</v>
      </c>
      <c r="J24" s="32">
        <f>J13+J23</f>
        <v>1443.8799999999999</v>
      </c>
      <c r="K24" s="32"/>
      <c r="L24" s="32">
        <f>L13+L23</f>
        <v>120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39</v>
      </c>
      <c r="F25" s="55" t="s">
        <v>59</v>
      </c>
      <c r="G25" s="55">
        <v>3.3</v>
      </c>
      <c r="H25" s="55">
        <v>8.6</v>
      </c>
      <c r="I25" s="55">
        <v>23.2</v>
      </c>
      <c r="J25" s="55">
        <v>183.4</v>
      </c>
      <c r="K25" s="56">
        <v>177</v>
      </c>
      <c r="L25" s="55">
        <v>19.079999999999998</v>
      </c>
    </row>
    <row r="26" spans="1:12" ht="15" x14ac:dyDescent="0.25">
      <c r="A26" s="14"/>
      <c r="B26" s="15"/>
      <c r="C26" s="11"/>
      <c r="D26" s="6"/>
      <c r="E26" s="57" t="s">
        <v>40</v>
      </c>
      <c r="F26" s="58">
        <v>20</v>
      </c>
      <c r="G26" s="60">
        <v>4.6399999999999997</v>
      </c>
      <c r="H26" s="58">
        <v>5.9</v>
      </c>
      <c r="I26" s="58">
        <v>0</v>
      </c>
      <c r="J26" s="58">
        <v>71.66</v>
      </c>
      <c r="K26" s="59">
        <v>83</v>
      </c>
      <c r="L26" s="58">
        <v>6.24</v>
      </c>
    </row>
    <row r="27" spans="1:12" ht="15" x14ac:dyDescent="0.25">
      <c r="A27" s="14"/>
      <c r="B27" s="15"/>
      <c r="C27" s="11"/>
      <c r="D27" s="7" t="s">
        <v>22</v>
      </c>
      <c r="E27" s="57" t="s">
        <v>41</v>
      </c>
      <c r="F27" s="58">
        <v>200</v>
      </c>
      <c r="G27" s="58">
        <v>3.78</v>
      </c>
      <c r="H27" s="58">
        <v>0.67</v>
      </c>
      <c r="I27" s="58">
        <v>26</v>
      </c>
      <c r="J27" s="58">
        <v>125.11</v>
      </c>
      <c r="K27" s="59">
        <v>272</v>
      </c>
      <c r="L27" s="58">
        <v>11.18</v>
      </c>
    </row>
    <row r="28" spans="1:12" ht="15" x14ac:dyDescent="0.25">
      <c r="A28" s="14"/>
      <c r="B28" s="15"/>
      <c r="C28" s="11"/>
      <c r="D28" s="7" t="s">
        <v>23</v>
      </c>
      <c r="E28" s="57" t="s">
        <v>42</v>
      </c>
      <c r="F28" s="58">
        <v>40</v>
      </c>
      <c r="G28" s="58">
        <v>3.16</v>
      </c>
      <c r="H28" s="58">
        <v>0.4</v>
      </c>
      <c r="I28" s="58">
        <v>19.32</v>
      </c>
      <c r="J28" s="58">
        <v>93.52</v>
      </c>
      <c r="K28" s="59"/>
      <c r="L28" s="58">
        <v>3.5</v>
      </c>
    </row>
    <row r="29" spans="1:12" ht="15" x14ac:dyDescent="0.25">
      <c r="A29" s="14"/>
      <c r="B29" s="15"/>
      <c r="C29" s="11"/>
      <c r="D29" s="7" t="s">
        <v>24</v>
      </c>
      <c r="E29" s="57"/>
      <c r="F29" s="58"/>
      <c r="G29" s="58"/>
      <c r="H29" s="58"/>
      <c r="I29" s="58"/>
      <c r="J29" s="58"/>
      <c r="K29" s="59"/>
      <c r="L29" s="58"/>
    </row>
    <row r="30" spans="1:12" ht="15" x14ac:dyDescent="0.25">
      <c r="A30" s="14"/>
      <c r="B30" s="15"/>
      <c r="C30" s="11"/>
      <c r="D30" s="6"/>
      <c r="E30" s="57"/>
      <c r="F30" s="58"/>
      <c r="G30" s="58"/>
      <c r="H30" s="58"/>
      <c r="I30" s="58"/>
      <c r="J30" s="58"/>
      <c r="K30" s="59"/>
      <c r="L30" s="58"/>
    </row>
    <row r="31" spans="1:12" ht="15" x14ac:dyDescent="0.25">
      <c r="A31" s="14"/>
      <c r="B31" s="15"/>
      <c r="C31" s="11"/>
      <c r="D31" s="6"/>
      <c r="E31" s="57"/>
      <c r="F31" s="58"/>
      <c r="G31" s="58"/>
      <c r="H31" s="58"/>
      <c r="I31" s="58"/>
      <c r="J31" s="58"/>
      <c r="K31" s="59"/>
      <c r="L31" s="58"/>
    </row>
    <row r="32" spans="1:12" ht="15" x14ac:dyDescent="0.25">
      <c r="A32" s="16"/>
      <c r="B32" s="17"/>
      <c r="C32" s="8"/>
      <c r="D32" s="18" t="s">
        <v>33</v>
      </c>
      <c r="E32" s="51"/>
      <c r="F32" s="52">
        <v>260</v>
      </c>
      <c r="G32" s="52">
        <v>14.879999999999999</v>
      </c>
      <c r="H32" s="52">
        <v>15.57</v>
      </c>
      <c r="I32" s="52">
        <v>68.52000000000001</v>
      </c>
      <c r="J32" s="52">
        <v>473.69</v>
      </c>
      <c r="K32" s="53"/>
      <c r="L32" s="52">
        <v>40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46</v>
      </c>
      <c r="F33" s="58">
        <v>30</v>
      </c>
      <c r="G33" s="58">
        <v>0.24</v>
      </c>
      <c r="H33" s="58">
        <v>0.03</v>
      </c>
      <c r="I33" s="58">
        <v>0.75</v>
      </c>
      <c r="J33" s="58">
        <v>4.2300000000000004</v>
      </c>
      <c r="K33" s="59">
        <v>71</v>
      </c>
      <c r="L33" s="58">
        <v>7.11</v>
      </c>
    </row>
    <row r="34" spans="1:12" ht="15" x14ac:dyDescent="0.25">
      <c r="A34" s="14"/>
      <c r="B34" s="15"/>
      <c r="C34" s="11"/>
      <c r="D34" s="7" t="s">
        <v>27</v>
      </c>
      <c r="E34" s="57" t="s">
        <v>43</v>
      </c>
      <c r="F34" s="58">
        <v>250</v>
      </c>
      <c r="G34" s="58">
        <v>1.8</v>
      </c>
      <c r="H34" s="58">
        <v>4.9800000000000004</v>
      </c>
      <c r="I34" s="58">
        <v>8.1300000000000008</v>
      </c>
      <c r="J34" s="58">
        <v>84.48</v>
      </c>
      <c r="K34" s="59">
        <v>88</v>
      </c>
      <c r="L34" s="58">
        <v>8.14</v>
      </c>
    </row>
    <row r="35" spans="1:12" ht="15" x14ac:dyDescent="0.25">
      <c r="A35" s="14"/>
      <c r="B35" s="15"/>
      <c r="C35" s="11"/>
      <c r="D35" s="7" t="s">
        <v>28</v>
      </c>
      <c r="E35" s="57" t="s">
        <v>45</v>
      </c>
      <c r="F35" s="58">
        <v>80</v>
      </c>
      <c r="G35" s="58">
        <v>9.8699999999999992</v>
      </c>
      <c r="H35" s="58">
        <v>17.329999999999998</v>
      </c>
      <c r="I35" s="58">
        <v>8.8000000000000007</v>
      </c>
      <c r="J35" s="58">
        <v>230.67</v>
      </c>
      <c r="K35" s="59">
        <v>234</v>
      </c>
      <c r="L35" s="58">
        <v>32.799999999999997</v>
      </c>
    </row>
    <row r="36" spans="1:12" ht="15" x14ac:dyDescent="0.25">
      <c r="A36" s="14"/>
      <c r="B36" s="15"/>
      <c r="C36" s="11"/>
      <c r="D36" s="7" t="s">
        <v>29</v>
      </c>
      <c r="E36" s="57" t="s">
        <v>44</v>
      </c>
      <c r="F36" s="58">
        <v>200</v>
      </c>
      <c r="G36" s="58">
        <v>4.0999999999999996</v>
      </c>
      <c r="H36" s="58">
        <v>3.1</v>
      </c>
      <c r="I36" s="58">
        <v>25.5</v>
      </c>
      <c r="J36" s="58">
        <v>146.38</v>
      </c>
      <c r="K36" s="59">
        <v>128</v>
      </c>
      <c r="L36" s="58">
        <v>12.6</v>
      </c>
    </row>
    <row r="37" spans="1:12" ht="15" x14ac:dyDescent="0.25">
      <c r="A37" s="14"/>
      <c r="B37" s="15"/>
      <c r="C37" s="11"/>
      <c r="D37" s="7" t="s">
        <v>30</v>
      </c>
      <c r="E37" s="57" t="s">
        <v>47</v>
      </c>
      <c r="F37" s="58">
        <v>200</v>
      </c>
      <c r="G37" s="58">
        <v>0.66</v>
      </c>
      <c r="H37" s="58">
        <v>0.09</v>
      </c>
      <c r="I37" s="58">
        <v>32.020000000000003</v>
      </c>
      <c r="J37" s="58">
        <v>132.80000000000001</v>
      </c>
      <c r="K37" s="59">
        <v>349</v>
      </c>
      <c r="L37" s="58">
        <v>4.25</v>
      </c>
    </row>
    <row r="38" spans="1:12" ht="15" x14ac:dyDescent="0.25">
      <c r="A38" s="14"/>
      <c r="B38" s="15"/>
      <c r="C38" s="11"/>
      <c r="D38" s="7" t="s">
        <v>31</v>
      </c>
      <c r="E38" s="57" t="s">
        <v>42</v>
      </c>
      <c r="F38" s="58">
        <v>20</v>
      </c>
      <c r="G38" s="58">
        <v>1.58</v>
      </c>
      <c r="H38" s="58">
        <v>0.2</v>
      </c>
      <c r="I38" s="58">
        <v>9.66</v>
      </c>
      <c r="J38" s="58">
        <v>46.76</v>
      </c>
      <c r="K38" s="59"/>
      <c r="L38" s="58">
        <v>3.65</v>
      </c>
    </row>
    <row r="39" spans="1:12" ht="15" x14ac:dyDescent="0.25">
      <c r="A39" s="14"/>
      <c r="B39" s="15"/>
      <c r="C39" s="11"/>
      <c r="D39" s="7" t="s">
        <v>32</v>
      </c>
      <c r="E39" s="57" t="s">
        <v>48</v>
      </c>
      <c r="F39" s="58">
        <v>40</v>
      </c>
      <c r="G39" s="58">
        <v>2.2400000000000002</v>
      </c>
      <c r="H39" s="58">
        <v>0.44</v>
      </c>
      <c r="I39" s="58">
        <v>19.760000000000002</v>
      </c>
      <c r="J39" s="58">
        <v>91.96</v>
      </c>
      <c r="K39" s="59"/>
      <c r="L39" s="58">
        <v>3.65</v>
      </c>
    </row>
    <row r="40" spans="1:12" ht="15" x14ac:dyDescent="0.25">
      <c r="A40" s="14"/>
      <c r="B40" s="15"/>
      <c r="C40" s="11"/>
      <c r="D40" s="6"/>
      <c r="E40" s="57" t="s">
        <v>49</v>
      </c>
      <c r="F40" s="58">
        <v>75</v>
      </c>
      <c r="G40" s="58">
        <v>65.5</v>
      </c>
      <c r="H40" s="58">
        <v>0.3</v>
      </c>
      <c r="I40" s="58">
        <v>0</v>
      </c>
      <c r="J40" s="58">
        <v>33.299999999999997</v>
      </c>
      <c r="K40" s="59">
        <v>338</v>
      </c>
      <c r="L40" s="58">
        <v>7.8</v>
      </c>
    </row>
    <row r="41" spans="1:12" ht="15" x14ac:dyDescent="0.25">
      <c r="A41" s="14"/>
      <c r="B41" s="15"/>
      <c r="C41" s="11"/>
      <c r="D41" s="6"/>
      <c r="E41" s="57"/>
      <c r="F41" s="58"/>
      <c r="G41" s="58"/>
      <c r="H41" s="58"/>
      <c r="I41" s="58"/>
      <c r="J41" s="58"/>
      <c r="K41" s="59"/>
      <c r="L41" s="58"/>
    </row>
    <row r="42" spans="1:12" ht="15" x14ac:dyDescent="0.25">
      <c r="A42" s="16"/>
      <c r="B42" s="17"/>
      <c r="C42" s="8"/>
      <c r="D42" s="18" t="s">
        <v>33</v>
      </c>
      <c r="E42" s="51"/>
      <c r="F42" s="52">
        <v>895</v>
      </c>
      <c r="G42" s="52">
        <v>85.990000000000009</v>
      </c>
      <c r="H42" s="52">
        <v>26.470000000000002</v>
      </c>
      <c r="I42" s="52">
        <v>104.62</v>
      </c>
      <c r="J42" s="52">
        <v>770.57999999999993</v>
      </c>
      <c r="K42" s="53"/>
      <c r="L42" s="52">
        <v>80.000000000000014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3" t="s">
        <v>4</v>
      </c>
      <c r="D43" s="104"/>
      <c r="E43" s="31"/>
      <c r="F43" s="32">
        <f>F32+F42</f>
        <v>1155</v>
      </c>
      <c r="G43" s="32">
        <f>G32+G42</f>
        <v>100.87</v>
      </c>
      <c r="H43" s="32">
        <f>H32+H42</f>
        <v>42.040000000000006</v>
      </c>
      <c r="I43" s="32">
        <f>I32+I42</f>
        <v>173.14000000000001</v>
      </c>
      <c r="J43" s="32">
        <f>J32+J42</f>
        <v>1244.27</v>
      </c>
      <c r="K43" s="32"/>
      <c r="L43" s="32">
        <f>L32+L42</f>
        <v>120.00000000000001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6" t="s">
        <v>50</v>
      </c>
      <c r="F44" s="67">
        <v>120</v>
      </c>
      <c r="G44" s="67">
        <v>5.94</v>
      </c>
      <c r="H44" s="67">
        <v>9.11</v>
      </c>
      <c r="I44" s="67">
        <v>43.35</v>
      </c>
      <c r="J44" s="67">
        <v>304.5</v>
      </c>
      <c r="K44" s="68">
        <v>223</v>
      </c>
      <c r="L44" s="67">
        <v>23.4</v>
      </c>
    </row>
    <row r="45" spans="1:12" ht="15" x14ac:dyDescent="0.25">
      <c r="A45" s="23"/>
      <c r="B45" s="15"/>
      <c r="C45" s="11"/>
      <c r="D45" s="6"/>
      <c r="E45" s="69" t="s">
        <v>51</v>
      </c>
      <c r="F45" s="70">
        <v>20</v>
      </c>
      <c r="G45" s="70">
        <v>11.42</v>
      </c>
      <c r="H45" s="70">
        <v>0.02</v>
      </c>
      <c r="I45" s="70">
        <v>15</v>
      </c>
      <c r="J45" s="70">
        <v>58.84</v>
      </c>
      <c r="K45" s="71">
        <v>20</v>
      </c>
      <c r="L45" s="70">
        <v>2.8</v>
      </c>
    </row>
    <row r="46" spans="1:12" ht="15" x14ac:dyDescent="0.25">
      <c r="A46" s="23"/>
      <c r="B46" s="15"/>
      <c r="C46" s="11"/>
      <c r="D46" s="7" t="s">
        <v>22</v>
      </c>
      <c r="E46" s="69" t="s">
        <v>52</v>
      </c>
      <c r="F46" s="70">
        <v>200</v>
      </c>
      <c r="G46" s="70">
        <v>7.0000000000000007E-2</v>
      </c>
      <c r="H46" s="70">
        <v>0.02</v>
      </c>
      <c r="I46" s="70">
        <v>15</v>
      </c>
      <c r="J46" s="70">
        <v>60</v>
      </c>
      <c r="K46" s="71">
        <v>271</v>
      </c>
      <c r="L46" s="70">
        <v>10.3</v>
      </c>
    </row>
    <row r="47" spans="1:12" ht="15" x14ac:dyDescent="0.25">
      <c r="A47" s="23"/>
      <c r="B47" s="15"/>
      <c r="C47" s="11"/>
      <c r="D47" s="7" t="s">
        <v>23</v>
      </c>
      <c r="E47" s="69" t="s">
        <v>42</v>
      </c>
      <c r="F47" s="70">
        <v>40</v>
      </c>
      <c r="G47" s="70">
        <v>3.16</v>
      </c>
      <c r="H47" s="70">
        <v>0.4</v>
      </c>
      <c r="I47" s="70">
        <v>19.32</v>
      </c>
      <c r="J47" s="70">
        <v>93.52</v>
      </c>
      <c r="K47" s="71"/>
      <c r="L47" s="70">
        <v>3.5</v>
      </c>
    </row>
    <row r="48" spans="1:12" ht="15" x14ac:dyDescent="0.25">
      <c r="A48" s="23"/>
      <c r="B48" s="15"/>
      <c r="C48" s="11"/>
      <c r="D48" s="7" t="s">
        <v>24</v>
      </c>
      <c r="E48" s="69"/>
      <c r="F48" s="70"/>
      <c r="G48" s="70"/>
      <c r="H48" s="70"/>
      <c r="I48" s="70"/>
      <c r="J48" s="70"/>
      <c r="K48" s="71"/>
      <c r="L48" s="70"/>
    </row>
    <row r="49" spans="1:12" ht="15" x14ac:dyDescent="0.25">
      <c r="A49" s="23"/>
      <c r="B49" s="15"/>
      <c r="C49" s="11"/>
      <c r="D49" s="6"/>
      <c r="E49" s="69"/>
      <c r="F49" s="70"/>
      <c r="G49" s="70"/>
      <c r="H49" s="70"/>
      <c r="I49" s="70"/>
      <c r="J49" s="70"/>
      <c r="K49" s="71"/>
      <c r="L49" s="70"/>
    </row>
    <row r="50" spans="1:12" ht="15" x14ac:dyDescent="0.25">
      <c r="A50" s="23"/>
      <c r="B50" s="15"/>
      <c r="C50" s="11"/>
      <c r="D50" s="6"/>
      <c r="E50" s="69"/>
      <c r="F50" s="70"/>
      <c r="G50" s="70"/>
      <c r="H50" s="70"/>
      <c r="I50" s="70"/>
      <c r="J50" s="70"/>
      <c r="K50" s="71"/>
      <c r="L50" s="70"/>
    </row>
    <row r="51" spans="1:12" ht="15" x14ac:dyDescent="0.25">
      <c r="A51" s="24"/>
      <c r="B51" s="17"/>
      <c r="C51" s="8"/>
      <c r="D51" s="18" t="s">
        <v>33</v>
      </c>
      <c r="E51" s="61"/>
      <c r="F51" s="62">
        <v>380</v>
      </c>
      <c r="G51" s="62">
        <v>20.59</v>
      </c>
      <c r="H51" s="62">
        <v>9.5499999999999989</v>
      </c>
      <c r="I51" s="62">
        <v>92.669999999999987</v>
      </c>
      <c r="J51" s="62">
        <v>516.86</v>
      </c>
      <c r="K51" s="63"/>
      <c r="L51" s="62">
        <v>40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9" t="s">
        <v>55</v>
      </c>
      <c r="F52" s="70">
        <v>100</v>
      </c>
      <c r="G52" s="70">
        <v>2.19</v>
      </c>
      <c r="H52" s="70">
        <v>2.78</v>
      </c>
      <c r="I52" s="70">
        <v>1.25</v>
      </c>
      <c r="J52" s="70">
        <v>82.9</v>
      </c>
      <c r="K52" s="71">
        <v>74</v>
      </c>
      <c r="L52" s="70">
        <v>7.08</v>
      </c>
    </row>
    <row r="53" spans="1:12" ht="15" x14ac:dyDescent="0.25">
      <c r="A53" s="23"/>
      <c r="B53" s="15"/>
      <c r="C53" s="11"/>
      <c r="D53" s="7" t="s">
        <v>27</v>
      </c>
      <c r="E53" s="69" t="s">
        <v>53</v>
      </c>
      <c r="F53" s="70">
        <v>250</v>
      </c>
      <c r="G53" s="70">
        <v>7.5</v>
      </c>
      <c r="H53" s="70">
        <v>3.25</v>
      </c>
      <c r="I53" s="70">
        <v>17.25</v>
      </c>
      <c r="J53" s="70">
        <v>128.25</v>
      </c>
      <c r="K53" s="71">
        <v>119</v>
      </c>
      <c r="L53" s="70">
        <v>16.3</v>
      </c>
    </row>
    <row r="54" spans="1:12" ht="15" x14ac:dyDescent="0.25">
      <c r="A54" s="23"/>
      <c r="B54" s="15"/>
      <c r="C54" s="11"/>
      <c r="D54" s="7" t="s">
        <v>28</v>
      </c>
      <c r="E54" s="69" t="s">
        <v>54</v>
      </c>
      <c r="F54" s="70">
        <v>200</v>
      </c>
      <c r="G54" s="70">
        <v>15.3</v>
      </c>
      <c r="H54" s="70">
        <v>14.33</v>
      </c>
      <c r="I54" s="70">
        <v>0.7</v>
      </c>
      <c r="J54" s="70">
        <v>141</v>
      </c>
      <c r="K54" s="71">
        <v>265</v>
      </c>
      <c r="L54" s="70">
        <v>30.7</v>
      </c>
    </row>
    <row r="55" spans="1:12" ht="15" x14ac:dyDescent="0.25">
      <c r="A55" s="23"/>
      <c r="B55" s="15"/>
      <c r="C55" s="11"/>
      <c r="D55" s="7" t="s">
        <v>29</v>
      </c>
      <c r="E55" s="69"/>
      <c r="F55" s="70"/>
      <c r="G55" s="70"/>
      <c r="H55" s="70"/>
      <c r="I55" s="70"/>
      <c r="J55" s="70"/>
      <c r="K55" s="71"/>
      <c r="L55" s="70"/>
    </row>
    <row r="56" spans="1:12" ht="15" x14ac:dyDescent="0.25">
      <c r="A56" s="23"/>
      <c r="B56" s="15"/>
      <c r="C56" s="11"/>
      <c r="D56" s="7" t="s">
        <v>30</v>
      </c>
      <c r="E56" s="69" t="s">
        <v>56</v>
      </c>
      <c r="F56" s="70">
        <v>200</v>
      </c>
      <c r="G56" s="70">
        <v>0.16</v>
      </c>
      <c r="H56" s="70">
        <v>0</v>
      </c>
      <c r="I56" s="70">
        <v>0.72</v>
      </c>
      <c r="J56" s="70">
        <v>115</v>
      </c>
      <c r="K56" s="71">
        <v>342</v>
      </c>
      <c r="L56" s="70">
        <v>6.35</v>
      </c>
    </row>
    <row r="57" spans="1:12" ht="15" x14ac:dyDescent="0.25">
      <c r="A57" s="23"/>
      <c r="B57" s="15"/>
      <c r="C57" s="11"/>
      <c r="D57" s="7" t="s">
        <v>31</v>
      </c>
      <c r="E57" s="69" t="s">
        <v>42</v>
      </c>
      <c r="F57" s="70">
        <v>20</v>
      </c>
      <c r="G57" s="70">
        <v>1.58</v>
      </c>
      <c r="H57" s="70">
        <v>0.2</v>
      </c>
      <c r="I57" s="70">
        <v>9.66</v>
      </c>
      <c r="J57" s="70">
        <v>46.76</v>
      </c>
      <c r="K57" s="71"/>
      <c r="L57" s="70">
        <v>3.65</v>
      </c>
    </row>
    <row r="58" spans="1:12" ht="15" x14ac:dyDescent="0.25">
      <c r="A58" s="23"/>
      <c r="B58" s="15"/>
      <c r="C58" s="11"/>
      <c r="D58" s="7" t="s">
        <v>32</v>
      </c>
      <c r="E58" s="69" t="s">
        <v>48</v>
      </c>
      <c r="F58" s="70">
        <v>40</v>
      </c>
      <c r="G58" s="70">
        <v>2.2400000000000002</v>
      </c>
      <c r="H58" s="70">
        <v>0.44</v>
      </c>
      <c r="I58" s="70">
        <v>19.760000000000002</v>
      </c>
      <c r="J58" s="70">
        <v>91.96</v>
      </c>
      <c r="K58" s="71"/>
      <c r="L58" s="70">
        <v>3.65</v>
      </c>
    </row>
    <row r="59" spans="1:12" ht="15" x14ac:dyDescent="0.25">
      <c r="A59" s="23"/>
      <c r="B59" s="15"/>
      <c r="C59" s="11"/>
      <c r="D59" s="6"/>
      <c r="E59" s="69" t="s">
        <v>57</v>
      </c>
      <c r="F59" s="70">
        <v>20</v>
      </c>
      <c r="G59" s="70">
        <v>1.7</v>
      </c>
      <c r="H59" s="70">
        <v>2.2599999999999998</v>
      </c>
      <c r="I59" s="70">
        <v>1.32</v>
      </c>
      <c r="J59" s="70">
        <v>83</v>
      </c>
      <c r="K59" s="71"/>
      <c r="L59" s="70">
        <v>12.27</v>
      </c>
    </row>
    <row r="60" spans="1:12" ht="15" x14ac:dyDescent="0.25">
      <c r="A60" s="23"/>
      <c r="B60" s="15"/>
      <c r="C60" s="11"/>
      <c r="D60" s="6"/>
      <c r="E60" s="69"/>
      <c r="F60" s="70"/>
      <c r="G60" s="70"/>
      <c r="H60" s="70"/>
      <c r="I60" s="70"/>
      <c r="J60" s="70"/>
      <c r="K60" s="71"/>
      <c r="L60" s="70"/>
    </row>
    <row r="61" spans="1:12" ht="15" x14ac:dyDescent="0.25">
      <c r="A61" s="24"/>
      <c r="B61" s="17"/>
      <c r="C61" s="8"/>
      <c r="D61" s="18" t="s">
        <v>33</v>
      </c>
      <c r="E61" s="61"/>
      <c r="F61" s="62">
        <v>830</v>
      </c>
      <c r="G61" s="62">
        <v>30.670000000000005</v>
      </c>
      <c r="H61" s="62">
        <v>23.259999999999998</v>
      </c>
      <c r="I61" s="62">
        <v>50.660000000000004</v>
      </c>
      <c r="J61" s="62">
        <v>688.87</v>
      </c>
      <c r="K61" s="63"/>
      <c r="L61" s="62">
        <v>80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3" t="s">
        <v>4</v>
      </c>
      <c r="D62" s="104"/>
      <c r="E62" s="64"/>
      <c r="F62" s="65">
        <v>1210</v>
      </c>
      <c r="G62" s="65">
        <v>51.260000000000005</v>
      </c>
      <c r="H62" s="65">
        <v>32.809999999999995</v>
      </c>
      <c r="I62" s="65">
        <v>143.32999999999998</v>
      </c>
      <c r="J62" s="65">
        <v>1205.73</v>
      </c>
      <c r="K62" s="65"/>
      <c r="L62" s="65">
        <v>120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 t="s">
        <v>59</v>
      </c>
      <c r="G63" s="40">
        <v>6</v>
      </c>
      <c r="H63" s="40">
        <v>10.85</v>
      </c>
      <c r="I63" s="40">
        <v>42.95</v>
      </c>
      <c r="J63" s="40">
        <v>294</v>
      </c>
      <c r="K63" s="41">
        <v>174</v>
      </c>
      <c r="L63" s="40">
        <v>25.65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379</v>
      </c>
      <c r="L65" s="43">
        <v>10.7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/>
      <c r="L66" s="43">
        <v>3.65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240</v>
      </c>
      <c r="G70" s="19">
        <f>SUM(G63:G69)</f>
        <v>9.23</v>
      </c>
      <c r="H70" s="19">
        <f>SUM(H63:H69)</f>
        <v>11.27</v>
      </c>
      <c r="I70" s="19">
        <f>SUM(I63:I69)</f>
        <v>77.27000000000001</v>
      </c>
      <c r="J70" s="19">
        <f>SUM(J63:J69)</f>
        <v>447.52</v>
      </c>
      <c r="K70" s="25"/>
      <c r="L70" s="19">
        <f>SUM(L63:L69)</f>
        <v>39.999999999999993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250</v>
      </c>
      <c r="G72" s="43">
        <v>3.56</v>
      </c>
      <c r="H72" s="43">
        <v>4.59</v>
      </c>
      <c r="I72" s="43">
        <v>18.79</v>
      </c>
      <c r="J72" s="43">
        <v>144</v>
      </c>
      <c r="K72" s="44">
        <v>108</v>
      </c>
      <c r="L72" s="43">
        <v>15.18</v>
      </c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80</v>
      </c>
      <c r="G73" s="43">
        <v>11.64</v>
      </c>
      <c r="H73" s="43">
        <v>13.43</v>
      </c>
      <c r="I73" s="43">
        <v>2.31</v>
      </c>
      <c r="J73" s="43">
        <v>177</v>
      </c>
      <c r="K73" s="44">
        <v>260</v>
      </c>
      <c r="L73" s="43">
        <v>40.57</v>
      </c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5.0999999999999996</v>
      </c>
      <c r="H74" s="43">
        <v>7.5</v>
      </c>
      <c r="I74" s="43">
        <v>28.5</v>
      </c>
      <c r="J74" s="43">
        <v>201.9</v>
      </c>
      <c r="K74" s="44">
        <v>309</v>
      </c>
      <c r="L74" s="43">
        <v>7.6</v>
      </c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7.0000000000000007E-2</v>
      </c>
      <c r="H75" s="43">
        <v>0.02</v>
      </c>
      <c r="I75" s="43">
        <v>15</v>
      </c>
      <c r="J75" s="43">
        <v>60</v>
      </c>
      <c r="K75" s="44">
        <v>375</v>
      </c>
      <c r="L75" s="43">
        <v>1.4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1.58</v>
      </c>
      <c r="H76" s="43">
        <v>0.2</v>
      </c>
      <c r="I76" s="43">
        <v>9.66</v>
      </c>
      <c r="J76" s="43">
        <v>46.76</v>
      </c>
      <c r="K76" s="44"/>
      <c r="L76" s="43">
        <v>3.65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91.96</v>
      </c>
      <c r="K77" s="44"/>
      <c r="L77" s="43">
        <v>3.65</v>
      </c>
    </row>
    <row r="78" spans="1:12" ht="15" x14ac:dyDescent="0.25">
      <c r="A78" s="23"/>
      <c r="B78" s="15"/>
      <c r="C78" s="11"/>
      <c r="D78" s="6"/>
      <c r="E78" s="42" t="s">
        <v>71</v>
      </c>
      <c r="F78" s="43">
        <v>50</v>
      </c>
      <c r="G78" s="43">
        <v>10.3</v>
      </c>
      <c r="H78" s="43">
        <v>4.2300000000000004</v>
      </c>
      <c r="I78" s="43">
        <v>2.87</v>
      </c>
      <c r="J78" s="43">
        <v>200.82</v>
      </c>
      <c r="K78" s="44">
        <v>447</v>
      </c>
      <c r="L78" s="43">
        <v>7.95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>SUM(G71:G79)</f>
        <v>34.490000000000009</v>
      </c>
      <c r="H80" s="19">
        <f>SUM(H71:H79)</f>
        <v>30.41</v>
      </c>
      <c r="I80" s="19">
        <f>SUM(I71:I79)</f>
        <v>96.89</v>
      </c>
      <c r="J80" s="19">
        <f>SUM(J71:J79)</f>
        <v>922.44</v>
      </c>
      <c r="K80" s="25"/>
      <c r="L80" s="19">
        <f>SUM(L71:L79)</f>
        <v>80.000000000000014</v>
      </c>
    </row>
    <row r="81" spans="1:12" ht="15.75" customHeight="1" x14ac:dyDescent="0.2">
      <c r="A81" s="29">
        <f>A63</f>
        <v>1</v>
      </c>
      <c r="B81" s="30">
        <f>B63</f>
        <v>4</v>
      </c>
      <c r="C81" s="103" t="s">
        <v>4</v>
      </c>
      <c r="D81" s="104"/>
      <c r="E81" s="31"/>
      <c r="F81" s="32">
        <f>F70+F80</f>
        <v>1030</v>
      </c>
      <c r="G81" s="32">
        <f>G70+G80</f>
        <v>43.720000000000013</v>
      </c>
      <c r="H81" s="32">
        <f>H70+H80</f>
        <v>41.68</v>
      </c>
      <c r="I81" s="32">
        <f>I70+I80</f>
        <v>174.16000000000003</v>
      </c>
      <c r="J81" s="32">
        <f>J70+J80</f>
        <v>1369.96</v>
      </c>
      <c r="K81" s="32"/>
      <c r="L81" s="32">
        <f>L70+L80</f>
        <v>120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170</v>
      </c>
      <c r="G82" s="40">
        <v>9.74</v>
      </c>
      <c r="H82" s="40">
        <v>13.4</v>
      </c>
      <c r="I82" s="40">
        <v>28.5</v>
      </c>
      <c r="J82" s="40">
        <v>237.5</v>
      </c>
      <c r="K82" s="41">
        <v>204</v>
      </c>
      <c r="L82" s="40">
        <v>25.7</v>
      </c>
    </row>
    <row r="83" spans="1:12" ht="15" x14ac:dyDescent="0.25">
      <c r="A83" s="23"/>
      <c r="B83" s="15"/>
      <c r="C83" s="11"/>
      <c r="D83" s="6"/>
      <c r="E83" s="42" t="s">
        <v>61</v>
      </c>
      <c r="F83" s="43">
        <v>20</v>
      </c>
      <c r="G83" s="43">
        <v>1.7</v>
      </c>
      <c r="H83" s="43">
        <v>2.2599999999999998</v>
      </c>
      <c r="I83" s="43">
        <v>13.94</v>
      </c>
      <c r="J83" s="43">
        <v>82.9</v>
      </c>
      <c r="K83" s="44"/>
      <c r="L83" s="43">
        <v>9.08</v>
      </c>
    </row>
    <row r="84" spans="1:12" ht="15" x14ac:dyDescent="0.25">
      <c r="A84" s="23"/>
      <c r="B84" s="15"/>
      <c r="C84" s="11"/>
      <c r="D84" s="7" t="s">
        <v>22</v>
      </c>
      <c r="E84" s="42" t="s">
        <v>80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377</v>
      </c>
      <c r="L84" s="43">
        <v>1.57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/>
      <c r="L85" s="43">
        <v>3.65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430</v>
      </c>
      <c r="G89" s="19">
        <f>SUM(G82:G88)</f>
        <v>14.67</v>
      </c>
      <c r="H89" s="19">
        <f>SUM(H82:H88)</f>
        <v>16.079999999999998</v>
      </c>
      <c r="I89" s="19">
        <f>SUM(I82:I88)</f>
        <v>76.759999999999991</v>
      </c>
      <c r="J89" s="19">
        <f>SUM(J82:J88)</f>
        <v>473.91999999999996</v>
      </c>
      <c r="K89" s="25"/>
      <c r="L89" s="19">
        <f>SUM(L82:L88)</f>
        <v>40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1.83</v>
      </c>
      <c r="H91" s="43">
        <v>4.9000000000000004</v>
      </c>
      <c r="I91" s="43">
        <v>11.75</v>
      </c>
      <c r="J91" s="43">
        <v>98.4</v>
      </c>
      <c r="K91" s="44">
        <v>81</v>
      </c>
      <c r="L91" s="43">
        <v>15.93</v>
      </c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19</v>
      </c>
      <c r="H92" s="43">
        <v>16.16</v>
      </c>
      <c r="I92" s="43">
        <v>20.2</v>
      </c>
      <c r="J92" s="43">
        <v>302</v>
      </c>
      <c r="K92" s="44">
        <v>294</v>
      </c>
      <c r="L92" s="43">
        <v>37.450000000000003</v>
      </c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302</v>
      </c>
      <c r="L93" s="43">
        <v>10.68</v>
      </c>
    </row>
    <row r="94" spans="1:12" ht="15" x14ac:dyDescent="0.2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0.52</v>
      </c>
      <c r="H94" s="43">
        <v>0.18</v>
      </c>
      <c r="I94" s="43">
        <v>24.84</v>
      </c>
      <c r="J94" s="43">
        <v>102.9</v>
      </c>
      <c r="K94" s="44">
        <v>342</v>
      </c>
      <c r="L94" s="43">
        <v>4.8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20</v>
      </c>
      <c r="G95" s="43">
        <v>1.58</v>
      </c>
      <c r="H95" s="43">
        <v>0.2</v>
      </c>
      <c r="I95" s="43">
        <v>9.66</v>
      </c>
      <c r="J95" s="43">
        <v>46.76</v>
      </c>
      <c r="K95" s="44"/>
      <c r="L95" s="43">
        <v>3.65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2.2400000000000002</v>
      </c>
      <c r="H96" s="43">
        <v>0.44</v>
      </c>
      <c r="I96" s="43">
        <v>19.760000000000002</v>
      </c>
      <c r="J96" s="43">
        <v>91.96</v>
      </c>
      <c r="K96" s="44"/>
      <c r="L96" s="43">
        <v>3.65</v>
      </c>
    </row>
    <row r="97" spans="1:12" ht="15" x14ac:dyDescent="0.25">
      <c r="A97" s="23"/>
      <c r="B97" s="15"/>
      <c r="C97" s="11"/>
      <c r="D97" s="6"/>
      <c r="E97" s="42" t="s">
        <v>77</v>
      </c>
      <c r="F97" s="43">
        <v>75</v>
      </c>
      <c r="G97" s="43">
        <v>55.8</v>
      </c>
      <c r="H97" s="43">
        <v>1.1299999999999999</v>
      </c>
      <c r="I97" s="43">
        <v>0</v>
      </c>
      <c r="J97" s="43">
        <v>70.88</v>
      </c>
      <c r="K97" s="44">
        <v>338</v>
      </c>
      <c r="L97" s="43">
        <v>3.84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>SUM(G90:G98)</f>
        <v>84.64</v>
      </c>
      <c r="H99" s="19">
        <f>SUM(H90:H98)</f>
        <v>28.430000000000003</v>
      </c>
      <c r="I99" s="19">
        <f>SUM(I90:I98)</f>
        <v>122.88000000000001</v>
      </c>
      <c r="J99" s="19">
        <f>SUM(J90:J98)</f>
        <v>923.01</v>
      </c>
      <c r="K99" s="25"/>
      <c r="L99" s="19">
        <f>SUM(L90:L98)</f>
        <v>80.000000000000014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3" t="s">
        <v>4</v>
      </c>
      <c r="D100" s="104"/>
      <c r="E100" s="31"/>
      <c r="F100" s="32">
        <f>F89+F99</f>
        <v>1265</v>
      </c>
      <c r="G100" s="32">
        <f>G89+G99</f>
        <v>99.31</v>
      </c>
      <c r="H100" s="32">
        <f>H89+H99</f>
        <v>44.510000000000005</v>
      </c>
      <c r="I100" s="32">
        <f>I89+I99</f>
        <v>199.64</v>
      </c>
      <c r="J100" s="32">
        <f>J89+J99</f>
        <v>1396.9299999999998</v>
      </c>
      <c r="K100" s="32"/>
      <c r="L100" s="32">
        <f>L89+L99</f>
        <v>120.00000000000001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75" t="s">
        <v>86</v>
      </c>
      <c r="F101" s="76" t="s">
        <v>59</v>
      </c>
      <c r="G101" s="76">
        <v>5.6</v>
      </c>
      <c r="H101" s="76">
        <v>6.8</v>
      </c>
      <c r="I101" s="76">
        <v>33.6</v>
      </c>
      <c r="J101" s="76">
        <v>218</v>
      </c>
      <c r="K101" s="77">
        <v>173</v>
      </c>
      <c r="L101" s="76">
        <v>19.88</v>
      </c>
    </row>
    <row r="102" spans="1:12" ht="15" x14ac:dyDescent="0.25">
      <c r="A102" s="23"/>
      <c r="B102" s="15"/>
      <c r="C102" s="11"/>
      <c r="D102" s="6"/>
      <c r="E102" s="78" t="s">
        <v>87</v>
      </c>
      <c r="F102" s="79">
        <v>40</v>
      </c>
      <c r="G102" s="79">
        <v>5.08</v>
      </c>
      <c r="H102" s="79">
        <v>4.5999999999999996</v>
      </c>
      <c r="I102" s="79">
        <v>0.28000000000000003</v>
      </c>
      <c r="J102" s="79">
        <v>62.84</v>
      </c>
      <c r="K102" s="80">
        <v>209</v>
      </c>
      <c r="L102" s="79">
        <v>9.8000000000000007</v>
      </c>
    </row>
    <row r="103" spans="1:12" ht="15" x14ac:dyDescent="0.25">
      <c r="A103" s="23"/>
      <c r="B103" s="15"/>
      <c r="C103" s="11"/>
      <c r="D103" s="7" t="s">
        <v>22</v>
      </c>
      <c r="E103" s="78" t="s">
        <v>52</v>
      </c>
      <c r="F103" s="79">
        <v>200</v>
      </c>
      <c r="G103" s="79">
        <v>7.0000000000000007E-2</v>
      </c>
      <c r="H103" s="79">
        <v>0.02</v>
      </c>
      <c r="I103" s="79">
        <v>15</v>
      </c>
      <c r="J103" s="79">
        <v>60</v>
      </c>
      <c r="K103" s="80">
        <v>271</v>
      </c>
      <c r="L103" s="79">
        <v>10.32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>
        <v>3.65</v>
      </c>
    </row>
    <row r="105" spans="1:12" ht="15" x14ac:dyDescent="0.25">
      <c r="A105" s="23"/>
      <c r="B105" s="15"/>
      <c r="C105" s="11"/>
      <c r="D105" s="7" t="s">
        <v>24</v>
      </c>
      <c r="E105" s="78"/>
      <c r="F105" s="79"/>
      <c r="G105" s="79"/>
      <c r="H105" s="79"/>
      <c r="I105" s="79"/>
      <c r="J105" s="79"/>
      <c r="K105" s="80"/>
      <c r="L105" s="79"/>
    </row>
    <row r="106" spans="1:12" ht="15" x14ac:dyDescent="0.25">
      <c r="A106" s="23"/>
      <c r="B106" s="15"/>
      <c r="C106" s="11"/>
      <c r="D106" s="6"/>
      <c r="E106" s="78"/>
      <c r="F106" s="79"/>
      <c r="G106" s="79"/>
      <c r="H106" s="79"/>
      <c r="I106" s="79"/>
      <c r="J106" s="79"/>
      <c r="K106" s="80"/>
      <c r="L106" s="79"/>
    </row>
    <row r="107" spans="1:12" ht="15" x14ac:dyDescent="0.25">
      <c r="A107" s="23"/>
      <c r="B107" s="15"/>
      <c r="C107" s="11"/>
      <c r="D107" s="6"/>
      <c r="E107" s="78"/>
      <c r="F107" s="79"/>
      <c r="G107" s="79"/>
      <c r="H107" s="79"/>
      <c r="I107" s="79"/>
      <c r="J107" s="79"/>
      <c r="K107" s="80"/>
      <c r="L107" s="79"/>
    </row>
    <row r="108" spans="1:12" ht="15" x14ac:dyDescent="0.25">
      <c r="A108" s="24"/>
      <c r="B108" s="17"/>
      <c r="C108" s="8"/>
      <c r="D108" s="18" t="s">
        <v>33</v>
      </c>
      <c r="E108" s="72"/>
      <c r="F108" s="73">
        <v>240</v>
      </c>
      <c r="G108" s="73">
        <v>10.75</v>
      </c>
      <c r="H108" s="73">
        <v>11.419999999999998</v>
      </c>
      <c r="I108" s="73">
        <v>48.88</v>
      </c>
      <c r="J108" s="73">
        <v>340.84000000000003</v>
      </c>
      <c r="K108" s="74"/>
      <c r="L108" s="73">
        <v>40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8" t="s">
        <v>90</v>
      </c>
      <c r="F109" s="79">
        <v>100</v>
      </c>
      <c r="G109" s="79">
        <v>1.62</v>
      </c>
      <c r="H109" s="79">
        <v>6.2</v>
      </c>
      <c r="I109" s="79">
        <v>8.9</v>
      </c>
      <c r="J109" s="79">
        <v>97.88</v>
      </c>
      <c r="K109" s="80">
        <v>67</v>
      </c>
      <c r="L109" s="79">
        <v>2.25</v>
      </c>
    </row>
    <row r="110" spans="1:12" ht="15" x14ac:dyDescent="0.25">
      <c r="A110" s="23"/>
      <c r="B110" s="15"/>
      <c r="C110" s="11"/>
      <c r="D110" s="7" t="s">
        <v>27</v>
      </c>
      <c r="E110" s="78" t="s">
        <v>88</v>
      </c>
      <c r="F110" s="79">
        <v>250</v>
      </c>
      <c r="G110" s="79">
        <v>2.57</v>
      </c>
      <c r="H110" s="79">
        <v>2.78</v>
      </c>
      <c r="I110" s="79">
        <v>15.69</v>
      </c>
      <c r="J110" s="79">
        <v>109</v>
      </c>
      <c r="K110" s="80">
        <v>103</v>
      </c>
      <c r="L110" s="79">
        <v>12.14</v>
      </c>
    </row>
    <row r="111" spans="1:12" ht="15" x14ac:dyDescent="0.25">
      <c r="A111" s="23"/>
      <c r="B111" s="15"/>
      <c r="C111" s="11"/>
      <c r="D111" s="7" t="s">
        <v>28</v>
      </c>
      <c r="E111" s="78" t="s">
        <v>89</v>
      </c>
      <c r="F111" s="79">
        <v>80</v>
      </c>
      <c r="G111" s="79">
        <v>6.93</v>
      </c>
      <c r="H111" s="79">
        <v>7.47</v>
      </c>
      <c r="I111" s="79">
        <v>11.07</v>
      </c>
      <c r="J111" s="79">
        <v>139.19999999999999</v>
      </c>
      <c r="K111" s="80">
        <v>278</v>
      </c>
      <c r="L111" s="79">
        <v>37.520000000000003</v>
      </c>
    </row>
    <row r="112" spans="1:12" ht="15" x14ac:dyDescent="0.25">
      <c r="A112" s="23"/>
      <c r="B112" s="15"/>
      <c r="C112" s="11"/>
      <c r="D112" s="7" t="s">
        <v>29</v>
      </c>
      <c r="E112" s="78" t="s">
        <v>64</v>
      </c>
      <c r="F112" s="79">
        <v>150</v>
      </c>
      <c r="G112" s="79">
        <v>8.9</v>
      </c>
      <c r="H112" s="79">
        <v>4.0999999999999996</v>
      </c>
      <c r="I112" s="79">
        <v>39.840000000000003</v>
      </c>
      <c r="J112" s="79">
        <v>231.86</v>
      </c>
      <c r="K112" s="80">
        <v>302</v>
      </c>
      <c r="L112" s="79">
        <v>9.5299999999999994</v>
      </c>
    </row>
    <row r="113" spans="1:12" ht="15" x14ac:dyDescent="0.25">
      <c r="A113" s="23"/>
      <c r="B113" s="15"/>
      <c r="C113" s="11"/>
      <c r="D113" s="7" t="s">
        <v>30</v>
      </c>
      <c r="E113" s="78" t="s">
        <v>91</v>
      </c>
      <c r="F113" s="79">
        <v>200</v>
      </c>
      <c r="G113" s="79">
        <v>0.52</v>
      </c>
      <c r="H113" s="79">
        <v>0.18</v>
      </c>
      <c r="I113" s="79">
        <v>24.84</v>
      </c>
      <c r="J113" s="79">
        <v>102.9</v>
      </c>
      <c r="K113" s="80">
        <v>347</v>
      </c>
      <c r="L113" s="79">
        <v>4.5</v>
      </c>
    </row>
    <row r="114" spans="1:12" ht="15" x14ac:dyDescent="0.25">
      <c r="A114" s="23"/>
      <c r="B114" s="15"/>
      <c r="C114" s="11"/>
      <c r="D114" s="7" t="s">
        <v>31</v>
      </c>
      <c r="E114" s="78" t="s">
        <v>42</v>
      </c>
      <c r="F114" s="79">
        <v>20</v>
      </c>
      <c r="G114" s="79">
        <v>1.58</v>
      </c>
      <c r="H114" s="79">
        <v>0.2</v>
      </c>
      <c r="I114" s="79">
        <v>9.66</v>
      </c>
      <c r="J114" s="79">
        <v>46.76</v>
      </c>
      <c r="K114" s="80"/>
      <c r="L114" s="79">
        <v>3.65</v>
      </c>
    </row>
    <row r="115" spans="1:12" ht="15" x14ac:dyDescent="0.25">
      <c r="A115" s="23"/>
      <c r="B115" s="15"/>
      <c r="C115" s="11"/>
      <c r="D115" s="7" t="s">
        <v>32</v>
      </c>
      <c r="E115" s="78" t="s">
        <v>48</v>
      </c>
      <c r="F115" s="79">
        <v>40</v>
      </c>
      <c r="G115" s="79">
        <v>2.2400000000000002</v>
      </c>
      <c r="H115" s="79">
        <v>0.44</v>
      </c>
      <c r="I115" s="79">
        <v>19.760000000000002</v>
      </c>
      <c r="J115" s="79">
        <v>91.96</v>
      </c>
      <c r="K115" s="80"/>
      <c r="L115" s="79">
        <v>3.65</v>
      </c>
    </row>
    <row r="116" spans="1:12" ht="15" x14ac:dyDescent="0.25">
      <c r="A116" s="23"/>
      <c r="B116" s="15"/>
      <c r="C116" s="11"/>
      <c r="D116" s="6"/>
      <c r="E116" s="78" t="s">
        <v>92</v>
      </c>
      <c r="F116" s="79">
        <v>75</v>
      </c>
      <c r="G116" s="79">
        <v>64.099999999999994</v>
      </c>
      <c r="H116" s="79">
        <v>0.3</v>
      </c>
      <c r="I116" s="79">
        <v>0</v>
      </c>
      <c r="J116" s="79">
        <v>34.130000000000003</v>
      </c>
      <c r="K116" s="80"/>
      <c r="L116" s="79">
        <v>6.76</v>
      </c>
    </row>
    <row r="117" spans="1:12" ht="15" x14ac:dyDescent="0.25">
      <c r="A117" s="23"/>
      <c r="B117" s="15"/>
      <c r="C117" s="11"/>
      <c r="D117" s="6"/>
      <c r="E117" s="78"/>
      <c r="F117" s="79"/>
      <c r="G117" s="79"/>
      <c r="H117" s="79"/>
      <c r="I117" s="79"/>
      <c r="J117" s="79"/>
      <c r="K117" s="80"/>
      <c r="L117" s="79"/>
    </row>
    <row r="118" spans="1:12" ht="15" x14ac:dyDescent="0.25">
      <c r="A118" s="24"/>
      <c r="B118" s="17"/>
      <c r="C118" s="8"/>
      <c r="D118" s="18" t="s">
        <v>33</v>
      </c>
      <c r="E118" s="72"/>
      <c r="F118" s="73">
        <v>915</v>
      </c>
      <c r="G118" s="73">
        <v>88.46</v>
      </c>
      <c r="H118" s="73">
        <v>21.669999999999998</v>
      </c>
      <c r="I118" s="73">
        <v>129.76</v>
      </c>
      <c r="J118" s="73">
        <v>853.69</v>
      </c>
      <c r="K118" s="74"/>
      <c r="L118" s="73">
        <v>80.000000000000014</v>
      </c>
    </row>
    <row r="119" spans="1:12" ht="15.75" thickBot="1" x14ac:dyDescent="0.25">
      <c r="A119" s="29">
        <f>A101</f>
        <v>2</v>
      </c>
      <c r="B119" s="30">
        <f>B101</f>
        <v>1</v>
      </c>
      <c r="C119" s="103" t="s">
        <v>4</v>
      </c>
      <c r="D119" s="104"/>
      <c r="E119" s="31"/>
      <c r="F119" s="32">
        <f>F108+F118</f>
        <v>1155</v>
      </c>
      <c r="G119" s="32">
        <f>G108+G118</f>
        <v>99.21</v>
      </c>
      <c r="H119" s="32">
        <f>H108+H118</f>
        <v>33.089999999999996</v>
      </c>
      <c r="I119" s="32">
        <f>I108+I118</f>
        <v>178.64</v>
      </c>
      <c r="J119" s="32">
        <f>J108+J118</f>
        <v>1194.5300000000002</v>
      </c>
      <c r="K119" s="32"/>
      <c r="L119" s="32">
        <f>L108+L118</f>
        <v>120.00000000000001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8" t="s">
        <v>78</v>
      </c>
      <c r="F120" s="89">
        <v>150</v>
      </c>
      <c r="G120" s="89">
        <v>14.72</v>
      </c>
      <c r="H120" s="89">
        <v>20.7</v>
      </c>
      <c r="I120" s="89">
        <v>2.88</v>
      </c>
      <c r="J120" s="89">
        <v>256.68</v>
      </c>
      <c r="K120" s="90">
        <v>210</v>
      </c>
      <c r="L120" s="89">
        <v>27.37</v>
      </c>
    </row>
    <row r="121" spans="1:12" ht="15" x14ac:dyDescent="0.25">
      <c r="A121" s="14"/>
      <c r="B121" s="15"/>
      <c r="C121" s="11"/>
      <c r="D121" s="6"/>
      <c r="E121" s="91" t="s">
        <v>79</v>
      </c>
      <c r="F121" s="92">
        <v>125</v>
      </c>
      <c r="G121" s="92">
        <v>5.13</v>
      </c>
      <c r="H121" s="92">
        <v>1.88</v>
      </c>
      <c r="I121" s="92">
        <v>7.38</v>
      </c>
      <c r="J121" s="92">
        <v>66.88</v>
      </c>
      <c r="K121" s="93"/>
      <c r="L121" s="92">
        <v>7.58</v>
      </c>
    </row>
    <row r="122" spans="1:12" ht="15" x14ac:dyDescent="0.25">
      <c r="A122" s="14"/>
      <c r="B122" s="15"/>
      <c r="C122" s="11"/>
      <c r="D122" s="7" t="s">
        <v>22</v>
      </c>
      <c r="E122" s="91" t="s">
        <v>60</v>
      </c>
      <c r="F122" s="92">
        <v>200</v>
      </c>
      <c r="G122" s="92">
        <v>7.0000000000000007E-2</v>
      </c>
      <c r="H122" s="92">
        <v>0.02</v>
      </c>
      <c r="I122" s="92">
        <v>15</v>
      </c>
      <c r="J122" s="92">
        <v>60</v>
      </c>
      <c r="K122" s="93">
        <v>375</v>
      </c>
      <c r="L122" s="92">
        <v>1.4</v>
      </c>
    </row>
    <row r="123" spans="1:12" ht="15" x14ac:dyDescent="0.25">
      <c r="A123" s="14"/>
      <c r="B123" s="15"/>
      <c r="C123" s="11"/>
      <c r="D123" s="7" t="s">
        <v>23</v>
      </c>
      <c r="E123" s="91" t="s">
        <v>42</v>
      </c>
      <c r="F123" s="92">
        <v>40</v>
      </c>
      <c r="G123" s="92">
        <v>3.16</v>
      </c>
      <c r="H123" s="92">
        <v>0.4</v>
      </c>
      <c r="I123" s="92">
        <v>19.32</v>
      </c>
      <c r="J123" s="92">
        <v>93.52</v>
      </c>
      <c r="K123" s="93"/>
      <c r="L123" s="92">
        <v>3.65</v>
      </c>
    </row>
    <row r="124" spans="1:12" ht="15" x14ac:dyDescent="0.25">
      <c r="A124" s="14"/>
      <c r="B124" s="15"/>
      <c r="C124" s="11"/>
      <c r="D124" s="7" t="s">
        <v>24</v>
      </c>
      <c r="E124" s="91"/>
      <c r="F124" s="92"/>
      <c r="G124" s="92"/>
      <c r="H124" s="92"/>
      <c r="I124" s="92"/>
      <c r="J124" s="92"/>
      <c r="K124" s="93"/>
      <c r="L124" s="92"/>
    </row>
    <row r="125" spans="1:12" ht="15" x14ac:dyDescent="0.25">
      <c r="A125" s="14"/>
      <c r="B125" s="15"/>
      <c r="C125" s="11"/>
      <c r="D125" s="6"/>
      <c r="E125" s="91"/>
      <c r="F125" s="92"/>
      <c r="G125" s="92"/>
      <c r="H125" s="92"/>
      <c r="I125" s="92"/>
      <c r="J125" s="92"/>
      <c r="K125" s="93"/>
      <c r="L125" s="92"/>
    </row>
    <row r="126" spans="1:12" ht="15" x14ac:dyDescent="0.25">
      <c r="A126" s="14"/>
      <c r="B126" s="15"/>
      <c r="C126" s="11"/>
      <c r="D126" s="6"/>
      <c r="E126" s="91"/>
      <c r="F126" s="92"/>
      <c r="G126" s="92"/>
      <c r="H126" s="92"/>
      <c r="I126" s="92"/>
      <c r="J126" s="92"/>
      <c r="K126" s="93"/>
      <c r="L126" s="92"/>
    </row>
    <row r="127" spans="1:12" ht="15" x14ac:dyDescent="0.25">
      <c r="A127" s="16"/>
      <c r="B127" s="17"/>
      <c r="C127" s="8"/>
      <c r="D127" s="18" t="s">
        <v>33</v>
      </c>
      <c r="E127" s="83"/>
      <c r="F127" s="84">
        <v>515</v>
      </c>
      <c r="G127" s="84">
        <v>23.080000000000002</v>
      </c>
      <c r="H127" s="84">
        <v>22.999999999999996</v>
      </c>
      <c r="I127" s="84">
        <v>44.58</v>
      </c>
      <c r="J127" s="84">
        <v>477.08</v>
      </c>
      <c r="K127" s="85"/>
      <c r="L127" s="84">
        <v>40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1" t="s">
        <v>83</v>
      </c>
      <c r="F128" s="92">
        <v>30</v>
      </c>
      <c r="G128" s="92">
        <v>0.24</v>
      </c>
      <c r="H128" s="92">
        <v>0.03</v>
      </c>
      <c r="I128" s="92">
        <v>0.75</v>
      </c>
      <c r="J128" s="92">
        <v>4.2300000000000004</v>
      </c>
      <c r="K128" s="93">
        <v>71</v>
      </c>
      <c r="L128" s="92">
        <v>7.6</v>
      </c>
    </row>
    <row r="129" spans="1:12" ht="15" x14ac:dyDescent="0.25">
      <c r="A129" s="14"/>
      <c r="B129" s="15"/>
      <c r="C129" s="11"/>
      <c r="D129" s="7" t="s">
        <v>27</v>
      </c>
      <c r="E129" s="91" t="s">
        <v>81</v>
      </c>
      <c r="F129" s="92">
        <v>250</v>
      </c>
      <c r="G129" s="92">
        <v>1.8</v>
      </c>
      <c r="H129" s="92">
        <v>4.9800000000000004</v>
      </c>
      <c r="I129" s="92">
        <v>8.1300000000000008</v>
      </c>
      <c r="J129" s="92">
        <v>84.48</v>
      </c>
      <c r="K129" s="93">
        <v>88</v>
      </c>
      <c r="L129" s="92">
        <v>16.73</v>
      </c>
    </row>
    <row r="130" spans="1:12" ht="15" x14ac:dyDescent="0.25">
      <c r="A130" s="14"/>
      <c r="B130" s="15"/>
      <c r="C130" s="11"/>
      <c r="D130" s="7" t="s">
        <v>28</v>
      </c>
      <c r="E130" s="91" t="s">
        <v>82</v>
      </c>
      <c r="F130" s="92">
        <v>230</v>
      </c>
      <c r="G130" s="92">
        <v>21.92</v>
      </c>
      <c r="H130" s="92">
        <v>24.08</v>
      </c>
      <c r="I130" s="92">
        <v>18.260000000000002</v>
      </c>
      <c r="J130" s="92">
        <v>377.47</v>
      </c>
      <c r="K130" s="93">
        <v>259</v>
      </c>
      <c r="L130" s="92">
        <v>39.409999999999997</v>
      </c>
    </row>
    <row r="131" spans="1:12" ht="15" x14ac:dyDescent="0.25">
      <c r="A131" s="14"/>
      <c r="B131" s="15"/>
      <c r="C131" s="11"/>
      <c r="D131" s="7" t="s">
        <v>29</v>
      </c>
      <c r="E131" s="91"/>
      <c r="F131" s="92"/>
      <c r="G131" s="92"/>
      <c r="H131" s="92"/>
      <c r="I131" s="92"/>
      <c r="J131" s="92"/>
      <c r="K131" s="93"/>
      <c r="L131" s="92"/>
    </row>
    <row r="132" spans="1:12" ht="15" x14ac:dyDescent="0.25">
      <c r="A132" s="14"/>
      <c r="B132" s="15"/>
      <c r="C132" s="11"/>
      <c r="D132" s="7" t="s">
        <v>30</v>
      </c>
      <c r="E132" s="91" t="s">
        <v>84</v>
      </c>
      <c r="F132" s="92">
        <v>200</v>
      </c>
      <c r="G132" s="92">
        <v>0.52</v>
      </c>
      <c r="H132" s="92">
        <v>0.18</v>
      </c>
      <c r="I132" s="92">
        <v>24.84</v>
      </c>
      <c r="J132" s="92">
        <v>102.9</v>
      </c>
      <c r="K132" s="93">
        <v>342</v>
      </c>
      <c r="L132" s="92">
        <v>4.5</v>
      </c>
    </row>
    <row r="133" spans="1:12" ht="15" x14ac:dyDescent="0.25">
      <c r="A133" s="14"/>
      <c r="B133" s="15"/>
      <c r="C133" s="11"/>
      <c r="D133" s="7" t="s">
        <v>31</v>
      </c>
      <c r="E133" s="91" t="s">
        <v>42</v>
      </c>
      <c r="F133" s="92">
        <v>20</v>
      </c>
      <c r="G133" s="92">
        <v>1.58</v>
      </c>
      <c r="H133" s="92">
        <v>0.2</v>
      </c>
      <c r="I133" s="92">
        <v>9.66</v>
      </c>
      <c r="J133" s="92">
        <v>46.76</v>
      </c>
      <c r="K133" s="93"/>
      <c r="L133" s="92">
        <v>3.65</v>
      </c>
    </row>
    <row r="134" spans="1:12" ht="15" x14ac:dyDescent="0.25">
      <c r="A134" s="14"/>
      <c r="B134" s="15"/>
      <c r="C134" s="11"/>
      <c r="D134" s="7" t="s">
        <v>32</v>
      </c>
      <c r="E134" s="91" t="s">
        <v>48</v>
      </c>
      <c r="F134" s="92">
        <v>40</v>
      </c>
      <c r="G134" s="92">
        <v>2.2400000000000002</v>
      </c>
      <c r="H134" s="92">
        <v>0.44</v>
      </c>
      <c r="I134" s="92">
        <v>19.760000000000002</v>
      </c>
      <c r="J134" s="92">
        <v>91.96</v>
      </c>
      <c r="K134" s="93"/>
      <c r="L134" s="92">
        <v>3.65</v>
      </c>
    </row>
    <row r="135" spans="1:12" ht="15" x14ac:dyDescent="0.25">
      <c r="A135" s="14"/>
      <c r="B135" s="15"/>
      <c r="C135" s="11"/>
      <c r="D135" s="6"/>
      <c r="E135" s="91" t="s">
        <v>85</v>
      </c>
      <c r="F135" s="92">
        <v>20</v>
      </c>
      <c r="G135" s="92">
        <v>0</v>
      </c>
      <c r="H135" s="92">
        <v>0.13</v>
      </c>
      <c r="I135" s="92">
        <v>0.13</v>
      </c>
      <c r="J135" s="92">
        <v>64.569999999999993</v>
      </c>
      <c r="K135" s="93"/>
      <c r="L135" s="92">
        <v>4.46</v>
      </c>
    </row>
    <row r="136" spans="1:12" ht="15" x14ac:dyDescent="0.25">
      <c r="A136" s="14"/>
      <c r="B136" s="15"/>
      <c r="C136" s="11"/>
      <c r="D136" s="6"/>
      <c r="E136" s="91"/>
      <c r="F136" s="92"/>
      <c r="G136" s="92"/>
      <c r="H136" s="92"/>
      <c r="I136" s="92"/>
      <c r="J136" s="92"/>
      <c r="K136" s="93"/>
      <c r="L136" s="92"/>
    </row>
    <row r="137" spans="1:12" ht="15" x14ac:dyDescent="0.25">
      <c r="A137" s="16"/>
      <c r="B137" s="17"/>
      <c r="C137" s="8"/>
      <c r="D137" s="18" t="s">
        <v>33</v>
      </c>
      <c r="E137" s="83"/>
      <c r="F137" s="84">
        <v>790</v>
      </c>
      <c r="G137" s="84">
        <v>28.300000000000004</v>
      </c>
      <c r="H137" s="84">
        <v>30.04</v>
      </c>
      <c r="I137" s="84">
        <v>81.53</v>
      </c>
      <c r="J137" s="84">
        <v>772.37000000000012</v>
      </c>
      <c r="K137" s="85"/>
      <c r="L137" s="84">
        <v>80</v>
      </c>
    </row>
    <row r="138" spans="1:12" ht="15.75" thickBot="1" x14ac:dyDescent="0.25">
      <c r="A138" s="33">
        <f>A120</f>
        <v>2</v>
      </c>
      <c r="B138" s="33">
        <f>B120</f>
        <v>2</v>
      </c>
      <c r="C138" s="103" t="s">
        <v>4</v>
      </c>
      <c r="D138" s="104"/>
      <c r="E138" s="86"/>
      <c r="F138" s="87">
        <v>1305</v>
      </c>
      <c r="G138" s="87">
        <v>51.38000000000001</v>
      </c>
      <c r="H138" s="87">
        <v>53.039999999999992</v>
      </c>
      <c r="I138" s="87">
        <v>126.11</v>
      </c>
      <c r="J138" s="87">
        <v>1249.45</v>
      </c>
      <c r="K138" s="87"/>
      <c r="L138" s="87">
        <v>120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97" t="s">
        <v>58</v>
      </c>
      <c r="F139" s="98" t="s">
        <v>59</v>
      </c>
      <c r="G139" s="98">
        <v>6.11</v>
      </c>
      <c r="H139" s="98">
        <v>10.72</v>
      </c>
      <c r="I139" s="98">
        <v>32.380000000000003</v>
      </c>
      <c r="J139" s="98">
        <v>251</v>
      </c>
      <c r="K139" s="99">
        <v>181</v>
      </c>
      <c r="L139" s="98">
        <v>22.25</v>
      </c>
    </row>
    <row r="140" spans="1:12" ht="15" x14ac:dyDescent="0.25">
      <c r="A140" s="23"/>
      <c r="B140" s="15"/>
      <c r="C140" s="11"/>
      <c r="D140" s="6"/>
      <c r="E140" s="100"/>
      <c r="F140" s="101"/>
      <c r="G140" s="101"/>
      <c r="H140" s="101"/>
      <c r="I140" s="101"/>
      <c r="J140" s="101"/>
      <c r="K140" s="102"/>
      <c r="L140" s="101"/>
    </row>
    <row r="141" spans="1:12" ht="15" x14ac:dyDescent="0.25">
      <c r="A141" s="23"/>
      <c r="B141" s="15"/>
      <c r="C141" s="11"/>
      <c r="D141" s="7" t="s">
        <v>22</v>
      </c>
      <c r="E141" s="100" t="s">
        <v>93</v>
      </c>
      <c r="F141" s="101">
        <v>200</v>
      </c>
      <c r="G141" s="101">
        <v>0.27</v>
      </c>
      <c r="H141" s="101">
        <v>0</v>
      </c>
      <c r="I141" s="101">
        <v>22.8</v>
      </c>
      <c r="J141" s="101">
        <v>92.27</v>
      </c>
      <c r="K141" s="102">
        <v>389</v>
      </c>
      <c r="L141" s="101">
        <v>14.1</v>
      </c>
    </row>
    <row r="142" spans="1:12" ht="15.75" customHeight="1" x14ac:dyDescent="0.25">
      <c r="A142" s="23"/>
      <c r="B142" s="15"/>
      <c r="C142" s="11"/>
      <c r="D142" s="7" t="s">
        <v>23</v>
      </c>
      <c r="E142" s="100" t="s">
        <v>42</v>
      </c>
      <c r="F142" s="101">
        <v>40</v>
      </c>
      <c r="G142" s="101">
        <v>3.16</v>
      </c>
      <c r="H142" s="101">
        <v>0.4</v>
      </c>
      <c r="I142" s="101">
        <v>19.32</v>
      </c>
      <c r="J142" s="101">
        <v>93.52</v>
      </c>
      <c r="K142" s="102"/>
      <c r="L142" s="101">
        <v>3.65</v>
      </c>
    </row>
    <row r="143" spans="1:12" ht="15" x14ac:dyDescent="0.25">
      <c r="A143" s="23"/>
      <c r="B143" s="15"/>
      <c r="C143" s="11"/>
      <c r="D143" s="7" t="s">
        <v>24</v>
      </c>
      <c r="E143" s="100"/>
      <c r="F143" s="101"/>
      <c r="G143" s="101"/>
      <c r="H143" s="101"/>
      <c r="I143" s="101"/>
      <c r="J143" s="101"/>
      <c r="K143" s="102"/>
      <c r="L143" s="101"/>
    </row>
    <row r="144" spans="1:12" ht="15" x14ac:dyDescent="0.25">
      <c r="A144" s="23"/>
      <c r="B144" s="15"/>
      <c r="C144" s="11"/>
      <c r="D144" s="6"/>
      <c r="E144" s="100"/>
      <c r="F144" s="101"/>
      <c r="G144" s="101"/>
      <c r="H144" s="101"/>
      <c r="I144" s="101"/>
      <c r="J144" s="101"/>
      <c r="K144" s="102"/>
      <c r="L144" s="101"/>
    </row>
    <row r="145" spans="1:12" ht="15" x14ac:dyDescent="0.25">
      <c r="A145" s="23"/>
      <c r="B145" s="15"/>
      <c r="C145" s="11"/>
      <c r="D145" s="6"/>
      <c r="E145" s="100"/>
      <c r="F145" s="101"/>
      <c r="G145" s="101"/>
      <c r="H145" s="101"/>
      <c r="I145" s="101"/>
      <c r="J145" s="101"/>
      <c r="K145" s="102"/>
      <c r="L145" s="101"/>
    </row>
    <row r="146" spans="1:12" ht="15" x14ac:dyDescent="0.25">
      <c r="A146" s="24"/>
      <c r="B146" s="17"/>
      <c r="C146" s="8"/>
      <c r="D146" s="18" t="s">
        <v>33</v>
      </c>
      <c r="E146" s="94"/>
      <c r="F146" s="95">
        <v>240</v>
      </c>
      <c r="G146" s="95">
        <v>9.5400000000000009</v>
      </c>
      <c r="H146" s="95">
        <v>11.120000000000001</v>
      </c>
      <c r="I146" s="95">
        <v>74.5</v>
      </c>
      <c r="J146" s="95">
        <v>436.78999999999996</v>
      </c>
      <c r="K146" s="96"/>
      <c r="L146" s="95">
        <v>40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00" t="s">
        <v>95</v>
      </c>
      <c r="F147" s="101">
        <v>30</v>
      </c>
      <c r="G147" s="101">
        <v>0.24</v>
      </c>
      <c r="H147" s="101">
        <v>0.03</v>
      </c>
      <c r="I147" s="101">
        <v>0.75</v>
      </c>
      <c r="J147" s="101">
        <v>4.2300000000000004</v>
      </c>
      <c r="K147" s="102">
        <v>71</v>
      </c>
      <c r="L147" s="101">
        <v>5.3</v>
      </c>
    </row>
    <row r="148" spans="1:12" ht="15" x14ac:dyDescent="0.25">
      <c r="A148" s="23"/>
      <c r="B148" s="15"/>
      <c r="C148" s="11"/>
      <c r="D148" s="7" t="s">
        <v>27</v>
      </c>
      <c r="E148" s="100" t="s">
        <v>94</v>
      </c>
      <c r="F148" s="101">
        <v>250</v>
      </c>
      <c r="G148" s="101">
        <v>1.97</v>
      </c>
      <c r="H148" s="101">
        <v>2.71</v>
      </c>
      <c r="I148" s="101">
        <v>12.11</v>
      </c>
      <c r="J148" s="101">
        <v>85.75</v>
      </c>
      <c r="K148" s="102">
        <v>102</v>
      </c>
      <c r="L148" s="101">
        <v>16.32</v>
      </c>
    </row>
    <row r="149" spans="1:12" ht="15" x14ac:dyDescent="0.25">
      <c r="A149" s="23"/>
      <c r="B149" s="15"/>
      <c r="C149" s="11"/>
      <c r="D149" s="7" t="s">
        <v>28</v>
      </c>
      <c r="E149" s="100" t="s">
        <v>63</v>
      </c>
      <c r="F149" s="101">
        <v>100</v>
      </c>
      <c r="G149" s="101">
        <v>21.67</v>
      </c>
      <c r="H149" s="101">
        <v>13.33</v>
      </c>
      <c r="I149" s="101">
        <v>0</v>
      </c>
      <c r="J149" s="101">
        <v>206.67</v>
      </c>
      <c r="K149" s="102">
        <v>288</v>
      </c>
      <c r="L149" s="101">
        <v>28.94</v>
      </c>
    </row>
    <row r="150" spans="1:12" ht="15" x14ac:dyDescent="0.25">
      <c r="A150" s="23"/>
      <c r="B150" s="15"/>
      <c r="C150" s="11"/>
      <c r="D150" s="7" t="s">
        <v>29</v>
      </c>
      <c r="E150" s="100" t="s">
        <v>70</v>
      </c>
      <c r="F150" s="101">
        <v>150</v>
      </c>
      <c r="G150" s="101">
        <v>5.0999999999999996</v>
      </c>
      <c r="H150" s="101">
        <v>7.5</v>
      </c>
      <c r="I150" s="101">
        <v>28.5</v>
      </c>
      <c r="J150" s="101">
        <v>201.9</v>
      </c>
      <c r="K150" s="102">
        <v>302</v>
      </c>
      <c r="L150" s="101">
        <v>7.6</v>
      </c>
    </row>
    <row r="151" spans="1:12" ht="15" x14ac:dyDescent="0.25">
      <c r="A151" s="23"/>
      <c r="B151" s="15"/>
      <c r="C151" s="11"/>
      <c r="D151" s="7" t="s">
        <v>30</v>
      </c>
      <c r="E151" s="100" t="s">
        <v>84</v>
      </c>
      <c r="F151" s="101">
        <v>200</v>
      </c>
      <c r="G151" s="101">
        <v>0.52</v>
      </c>
      <c r="H151" s="101">
        <v>0.18</v>
      </c>
      <c r="I151" s="101">
        <v>24.84</v>
      </c>
      <c r="J151" s="101">
        <v>102.9</v>
      </c>
      <c r="K151" s="102">
        <v>342</v>
      </c>
      <c r="L151" s="101">
        <v>4.5</v>
      </c>
    </row>
    <row r="152" spans="1:12" ht="15" x14ac:dyDescent="0.25">
      <c r="A152" s="23"/>
      <c r="B152" s="15"/>
      <c r="C152" s="11"/>
      <c r="D152" s="7" t="s">
        <v>31</v>
      </c>
      <c r="E152" s="100" t="s">
        <v>42</v>
      </c>
      <c r="F152" s="101">
        <v>20</v>
      </c>
      <c r="G152" s="101">
        <v>1.58</v>
      </c>
      <c r="H152" s="101">
        <v>0.2</v>
      </c>
      <c r="I152" s="101">
        <v>9.66</v>
      </c>
      <c r="J152" s="101">
        <v>46.76</v>
      </c>
      <c r="K152" s="102"/>
      <c r="L152" s="101">
        <v>3.65</v>
      </c>
    </row>
    <row r="153" spans="1:12" ht="15" x14ac:dyDescent="0.25">
      <c r="A153" s="23"/>
      <c r="B153" s="15"/>
      <c r="C153" s="11"/>
      <c r="D153" s="7" t="s">
        <v>32</v>
      </c>
      <c r="E153" s="100" t="s">
        <v>48</v>
      </c>
      <c r="F153" s="101">
        <v>40</v>
      </c>
      <c r="G153" s="101">
        <v>2.2400000000000002</v>
      </c>
      <c r="H153" s="101">
        <v>0.44</v>
      </c>
      <c r="I153" s="101">
        <v>19.760000000000002</v>
      </c>
      <c r="J153" s="101">
        <v>91.96</v>
      </c>
      <c r="K153" s="102"/>
      <c r="L153" s="101">
        <v>3.65</v>
      </c>
    </row>
    <row r="154" spans="1:12" ht="15" x14ac:dyDescent="0.25">
      <c r="A154" s="23"/>
      <c r="B154" s="15"/>
      <c r="C154" s="11"/>
      <c r="D154" s="6"/>
      <c r="E154" s="100" t="s">
        <v>96</v>
      </c>
      <c r="F154" s="101">
        <v>20</v>
      </c>
      <c r="G154" s="101">
        <v>15.2</v>
      </c>
      <c r="H154" s="101">
        <v>1.7</v>
      </c>
      <c r="I154" s="101">
        <v>0</v>
      </c>
      <c r="J154" s="101">
        <v>82.9</v>
      </c>
      <c r="K154" s="102"/>
      <c r="L154" s="101">
        <v>10.039999999999999</v>
      </c>
    </row>
    <row r="155" spans="1:12" ht="15" x14ac:dyDescent="0.25">
      <c r="A155" s="23"/>
      <c r="B155" s="15"/>
      <c r="C155" s="11"/>
      <c r="D155" s="6"/>
      <c r="E155" s="100"/>
      <c r="F155" s="101"/>
      <c r="G155" s="101"/>
      <c r="H155" s="101"/>
      <c r="I155" s="101"/>
      <c r="J155" s="101"/>
      <c r="K155" s="102"/>
      <c r="L155" s="101"/>
    </row>
    <row r="156" spans="1:12" ht="15" x14ac:dyDescent="0.25">
      <c r="A156" s="24"/>
      <c r="B156" s="17"/>
      <c r="C156" s="8"/>
      <c r="D156" s="18" t="s">
        <v>33</v>
      </c>
      <c r="E156" s="94"/>
      <c r="F156" s="95">
        <v>810</v>
      </c>
      <c r="G156" s="95">
        <v>48.52000000000001</v>
      </c>
      <c r="H156" s="95">
        <v>26.09</v>
      </c>
      <c r="I156" s="95">
        <v>95.62</v>
      </c>
      <c r="J156" s="95">
        <v>823.06999999999994</v>
      </c>
      <c r="K156" s="96"/>
      <c r="L156" s="95">
        <v>80</v>
      </c>
    </row>
    <row r="157" spans="1:12" ht="15.75" thickBot="1" x14ac:dyDescent="0.25">
      <c r="A157" s="29">
        <f>A139</f>
        <v>2</v>
      </c>
      <c r="B157" s="30">
        <f>B139</f>
        <v>3</v>
      </c>
      <c r="C157" s="103" t="s">
        <v>4</v>
      </c>
      <c r="D157" s="104"/>
      <c r="E157" s="81"/>
      <c r="F157" s="82">
        <v>1305</v>
      </c>
      <c r="G157" s="82">
        <v>51.38000000000001</v>
      </c>
      <c r="H157" s="82">
        <v>53.039999999999992</v>
      </c>
      <c r="I157" s="82">
        <v>126.11</v>
      </c>
      <c r="J157" s="82">
        <v>1249.45</v>
      </c>
      <c r="K157" s="82"/>
      <c r="L157" s="82">
        <v>120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250</v>
      </c>
      <c r="G158" s="40">
        <v>6.11</v>
      </c>
      <c r="H158" s="40">
        <v>10.72</v>
      </c>
      <c r="I158" s="40">
        <v>32.380000000000003</v>
      </c>
      <c r="J158" s="40">
        <v>251</v>
      </c>
      <c r="K158" s="41">
        <v>120</v>
      </c>
      <c r="L158" s="40">
        <v>12.64</v>
      </c>
    </row>
    <row r="159" spans="1:12" ht="15" x14ac:dyDescent="0.25">
      <c r="A159" s="23"/>
      <c r="B159" s="15"/>
      <c r="C159" s="11"/>
      <c r="D159" s="6"/>
      <c r="E159" s="42" t="s">
        <v>98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44">
        <v>14</v>
      </c>
      <c r="L159" s="43">
        <v>6.67</v>
      </c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375</v>
      </c>
      <c r="L160" s="43">
        <v>1.5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93.52</v>
      </c>
      <c r="K161" s="44"/>
      <c r="L161" s="43">
        <v>3.65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61</v>
      </c>
      <c r="F163" s="43">
        <v>20</v>
      </c>
      <c r="G163" s="43">
        <v>1.7</v>
      </c>
      <c r="H163" s="43">
        <v>2.2599999999999998</v>
      </c>
      <c r="I163" s="43">
        <v>13.94</v>
      </c>
      <c r="J163" s="43">
        <v>82.9</v>
      </c>
      <c r="K163" s="44"/>
      <c r="L163" s="43">
        <v>15.54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11.120000000000001</v>
      </c>
      <c r="H165" s="19">
        <f>SUM(H158:H164)</f>
        <v>20.65</v>
      </c>
      <c r="I165" s="19">
        <f>SUM(I158:I164)</f>
        <v>80.77000000000001</v>
      </c>
      <c r="J165" s="19">
        <f>SUM(J158:J164)</f>
        <v>553.41999999999996</v>
      </c>
      <c r="K165" s="25"/>
      <c r="L165" s="19">
        <f>SUM(L158:L164)</f>
        <v>40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1.83</v>
      </c>
      <c r="H167" s="43">
        <v>4.9000000000000004</v>
      </c>
      <c r="I167" s="43">
        <v>11.75</v>
      </c>
      <c r="J167" s="43">
        <v>98.4</v>
      </c>
      <c r="K167" s="44">
        <v>81</v>
      </c>
      <c r="L167" s="43">
        <v>12.89</v>
      </c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80</v>
      </c>
      <c r="G168" s="43">
        <v>12.13</v>
      </c>
      <c r="H168" s="43">
        <v>11.87</v>
      </c>
      <c r="I168" s="43">
        <v>2.93</v>
      </c>
      <c r="J168" s="43">
        <v>80.930000000000007</v>
      </c>
      <c r="K168" s="44">
        <v>229</v>
      </c>
      <c r="L168" s="43">
        <v>41.83</v>
      </c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150</v>
      </c>
      <c r="G169" s="43">
        <v>3.67</v>
      </c>
      <c r="H169" s="43">
        <v>5.42</v>
      </c>
      <c r="I169" s="43">
        <v>36.67</v>
      </c>
      <c r="J169" s="43">
        <v>210.11</v>
      </c>
      <c r="K169" s="44">
        <v>304</v>
      </c>
      <c r="L169" s="43">
        <v>7.25</v>
      </c>
    </row>
    <row r="170" spans="1:12" ht="15" x14ac:dyDescent="0.25">
      <c r="A170" s="23"/>
      <c r="B170" s="15"/>
      <c r="C170" s="11"/>
      <c r="D170" s="7" t="s">
        <v>30</v>
      </c>
      <c r="E170" s="42" t="s">
        <v>84</v>
      </c>
      <c r="F170" s="43">
        <v>200</v>
      </c>
      <c r="G170" s="43">
        <v>0.52</v>
      </c>
      <c r="H170" s="43">
        <v>0.18</v>
      </c>
      <c r="I170" s="43">
        <v>24.84</v>
      </c>
      <c r="J170" s="43">
        <v>102.9</v>
      </c>
      <c r="K170" s="44">
        <v>347</v>
      </c>
      <c r="L170" s="43">
        <v>4.5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1.58</v>
      </c>
      <c r="H171" s="43">
        <v>0.2</v>
      </c>
      <c r="I171" s="43">
        <v>9.66</v>
      </c>
      <c r="J171" s="43">
        <v>46.76</v>
      </c>
      <c r="K171" s="44"/>
      <c r="L171" s="43">
        <v>3.65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2.2400000000000002</v>
      </c>
      <c r="H172" s="43">
        <v>0.44</v>
      </c>
      <c r="I172" s="43">
        <v>19.760000000000002</v>
      </c>
      <c r="J172" s="43">
        <v>91.96</v>
      </c>
      <c r="K172" s="44"/>
      <c r="L172" s="43">
        <v>3.65</v>
      </c>
    </row>
    <row r="173" spans="1:12" ht="15" x14ac:dyDescent="0.25">
      <c r="A173" s="23"/>
      <c r="B173" s="15"/>
      <c r="C173" s="11"/>
      <c r="D173" s="6"/>
      <c r="E173" s="42" t="s">
        <v>24</v>
      </c>
      <c r="F173" s="43">
        <v>75</v>
      </c>
      <c r="G173" s="43">
        <v>65.3</v>
      </c>
      <c r="H173" s="43">
        <v>0.3</v>
      </c>
      <c r="I173" s="43">
        <v>0</v>
      </c>
      <c r="J173" s="43">
        <v>33.299999999999997</v>
      </c>
      <c r="K173" s="44">
        <v>338</v>
      </c>
      <c r="L173" s="43">
        <v>6.23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>SUM(G166:G174)</f>
        <v>87.27000000000001</v>
      </c>
      <c r="H175" s="19">
        <f>SUM(H166:H174)</f>
        <v>23.31</v>
      </c>
      <c r="I175" s="19">
        <f>SUM(I166:I174)</f>
        <v>105.61</v>
      </c>
      <c r="J175" s="19">
        <f>SUM(J166:J174)</f>
        <v>664.36</v>
      </c>
      <c r="K175" s="25"/>
      <c r="L175" s="19">
        <f>SUM(L166:L174)</f>
        <v>80.000000000000014</v>
      </c>
    </row>
    <row r="176" spans="1:12" ht="15" x14ac:dyDescent="0.2">
      <c r="A176" s="29">
        <f>A158</f>
        <v>2</v>
      </c>
      <c r="B176" s="30">
        <f>B158</f>
        <v>4</v>
      </c>
      <c r="C176" s="103" t="s">
        <v>4</v>
      </c>
      <c r="D176" s="104"/>
      <c r="E176" s="31"/>
      <c r="F176" s="32">
        <f>F165+F175</f>
        <v>1335</v>
      </c>
      <c r="G176" s="32">
        <f>G165+G175</f>
        <v>98.390000000000015</v>
      </c>
      <c r="H176" s="32">
        <f>H165+H175</f>
        <v>43.959999999999994</v>
      </c>
      <c r="I176" s="32">
        <f>I165+I175</f>
        <v>186.38</v>
      </c>
      <c r="J176" s="32">
        <f>J165+J175</f>
        <v>1217.78</v>
      </c>
      <c r="K176" s="32"/>
      <c r="L176" s="32">
        <f>L165+L175</f>
        <v>120.00000000000001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 t="s">
        <v>59</v>
      </c>
      <c r="G177" s="40">
        <v>6</v>
      </c>
      <c r="H177" s="40">
        <v>10.85</v>
      </c>
      <c r="I177" s="40">
        <v>42.95</v>
      </c>
      <c r="J177" s="40">
        <v>294</v>
      </c>
      <c r="K177" s="41">
        <v>174</v>
      </c>
      <c r="L177" s="40">
        <v>20.78</v>
      </c>
    </row>
    <row r="178" spans="1:12" ht="15" x14ac:dyDescent="0.25">
      <c r="A178" s="23"/>
      <c r="B178" s="15"/>
      <c r="C178" s="11"/>
      <c r="D178" s="6"/>
      <c r="E178" s="42" t="s">
        <v>100</v>
      </c>
      <c r="F178" s="43">
        <v>75</v>
      </c>
      <c r="G178" s="43">
        <v>1.1299999999999999</v>
      </c>
      <c r="H178" s="43">
        <v>3.38</v>
      </c>
      <c r="I178" s="43">
        <v>15.75</v>
      </c>
      <c r="J178" s="43">
        <v>70.88</v>
      </c>
      <c r="K178" s="44">
        <v>338</v>
      </c>
      <c r="L178" s="43">
        <v>5.47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271</v>
      </c>
      <c r="L179" s="43">
        <v>10.1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/>
      <c r="L180" s="43">
        <v>3.65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315</v>
      </c>
      <c r="G184" s="19">
        <f>SUM(G177:G183)</f>
        <v>10.36</v>
      </c>
      <c r="H184" s="19">
        <f>SUM(H177:H183)</f>
        <v>14.65</v>
      </c>
      <c r="I184" s="19">
        <f>SUM(I177:I183)</f>
        <v>93.02000000000001</v>
      </c>
      <c r="J184" s="19">
        <f>SUM(J177:J183)</f>
        <v>518.4</v>
      </c>
      <c r="K184" s="25"/>
      <c r="L184" s="19">
        <f>SUM(L177:L183)</f>
        <v>40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50</v>
      </c>
      <c r="G185" s="43">
        <v>5.0599999999999996</v>
      </c>
      <c r="H185" s="43">
        <v>6.69</v>
      </c>
      <c r="I185" s="43">
        <v>1.64</v>
      </c>
      <c r="J185" s="43">
        <v>87</v>
      </c>
      <c r="K185" s="44">
        <v>76</v>
      </c>
      <c r="L185" s="43">
        <v>4.37</v>
      </c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250</v>
      </c>
      <c r="G186" s="43">
        <v>2.98</v>
      </c>
      <c r="H186" s="43">
        <v>2.83</v>
      </c>
      <c r="I186" s="43">
        <v>15.7</v>
      </c>
      <c r="J186" s="43">
        <v>100.13</v>
      </c>
      <c r="K186" s="44">
        <v>111</v>
      </c>
      <c r="L186" s="43">
        <v>12.63</v>
      </c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100</v>
      </c>
      <c r="G187" s="43">
        <v>19</v>
      </c>
      <c r="H187" s="43">
        <v>16.16</v>
      </c>
      <c r="I187" s="43">
        <v>20.2</v>
      </c>
      <c r="J187" s="43">
        <v>302</v>
      </c>
      <c r="K187" s="44">
        <v>294</v>
      </c>
      <c r="L187" s="43">
        <v>37.54</v>
      </c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3">
        <v>200</v>
      </c>
      <c r="G188" s="43">
        <v>4.0999999999999996</v>
      </c>
      <c r="H188" s="43">
        <v>3.1</v>
      </c>
      <c r="I188" s="43">
        <v>25.5</v>
      </c>
      <c r="J188" s="43">
        <v>146.38</v>
      </c>
      <c r="K188" s="44">
        <v>128</v>
      </c>
      <c r="L188" s="43">
        <v>12.6</v>
      </c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7.0000000000000007E-2</v>
      </c>
      <c r="H189" s="43">
        <v>0.02</v>
      </c>
      <c r="I189" s="43">
        <v>15</v>
      </c>
      <c r="J189" s="43">
        <v>60</v>
      </c>
      <c r="K189" s="44">
        <v>375</v>
      </c>
      <c r="L189" s="43">
        <v>1.5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1.58</v>
      </c>
      <c r="H190" s="43">
        <v>0.2</v>
      </c>
      <c r="I190" s="43">
        <v>9.66</v>
      </c>
      <c r="J190" s="43">
        <v>46.76</v>
      </c>
      <c r="K190" s="44"/>
      <c r="L190" s="43">
        <v>3.65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2.2400000000000002</v>
      </c>
      <c r="H191" s="43">
        <v>0.44</v>
      </c>
      <c r="I191" s="43">
        <v>19.760000000000002</v>
      </c>
      <c r="J191" s="43">
        <v>91.96</v>
      </c>
      <c r="K191" s="44"/>
      <c r="L191" s="43">
        <v>3.65</v>
      </c>
    </row>
    <row r="192" spans="1:12" ht="15" x14ac:dyDescent="0.25">
      <c r="A192" s="23"/>
      <c r="B192" s="15"/>
      <c r="C192" s="11"/>
      <c r="D192" s="6"/>
      <c r="E192" s="42" t="s">
        <v>102</v>
      </c>
      <c r="F192" s="43">
        <v>80</v>
      </c>
      <c r="G192" s="43">
        <v>31.56</v>
      </c>
      <c r="H192" s="43">
        <v>4.4800000000000004</v>
      </c>
      <c r="I192" s="43">
        <v>0.75</v>
      </c>
      <c r="J192" s="43">
        <v>193.81</v>
      </c>
      <c r="K192" s="44">
        <v>409</v>
      </c>
      <c r="L192" s="43">
        <v>4.0599999999999996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>SUM(G185:G193)</f>
        <v>66.59</v>
      </c>
      <c r="H194" s="19">
        <f>SUM(H185:H193)</f>
        <v>33.92</v>
      </c>
      <c r="I194" s="19">
        <f>SUM(I185:I193)</f>
        <v>108.21</v>
      </c>
      <c r="J194" s="19">
        <f>SUM(J185:J193)</f>
        <v>1028.04</v>
      </c>
      <c r="K194" s="25"/>
      <c r="L194" s="19">
        <f>SUM(L185:L193)</f>
        <v>80.000000000000014</v>
      </c>
    </row>
    <row r="195" spans="1:12" ht="15" x14ac:dyDescent="0.2">
      <c r="A195" s="29">
        <f>A177</f>
        <v>2</v>
      </c>
      <c r="B195" s="30">
        <f>B177</f>
        <v>5</v>
      </c>
      <c r="C195" s="103" t="s">
        <v>4</v>
      </c>
      <c r="D195" s="104"/>
      <c r="E195" s="31"/>
      <c r="F195" s="32">
        <f>F184+F194</f>
        <v>1255</v>
      </c>
      <c r="G195" s="32">
        <f>G184+G194</f>
        <v>76.95</v>
      </c>
      <c r="H195" s="32">
        <f>H184+H194</f>
        <v>48.57</v>
      </c>
      <c r="I195" s="32">
        <f>I184+I194</f>
        <v>201.23000000000002</v>
      </c>
      <c r="J195" s="32">
        <f>J184+J194</f>
        <v>1546.44</v>
      </c>
      <c r="K195" s="32"/>
      <c r="L195" s="32">
        <f>L184+L194</f>
        <v>120.00000000000001</v>
      </c>
    </row>
    <row r="196" spans="1:12" x14ac:dyDescent="0.2">
      <c r="A196" s="27"/>
      <c r="B196" s="28"/>
      <c r="C196" s="105" t="s">
        <v>5</v>
      </c>
      <c r="D196" s="105"/>
      <c r="E196" s="105"/>
      <c r="F196" s="34">
        <f>(F24+F43+F62+F81+F100+F119+F138+F157+F176+F195)/(IF(F24=0,0,1)+IF(F43=0,0,1)+IF(F62=0,0,1)+IF(F81=0,0,1)+IF(F100=0,0,1)+IF(F119=0,0,1)+IF(F138=0,0,1)+IF(F157=0,0,1)+IF(F176=0,0,1)+IF(F195=0,0,1))</f>
        <v>1221</v>
      </c>
      <c r="G196" s="34">
        <f>(G24+G43+G62+G81+G100+G119+G138+G157+G176+G195)/(IF(G24=0,0,1)+IF(G43=0,0,1)+IF(G62=0,0,1)+IF(G81=0,0,1)+IF(G100=0,0,1)+IF(G119=0,0,1)+IF(G138=0,0,1)+IF(G157=0,0,1)+IF(G176=0,0,1)+IF(G195=0,0,1))</f>
        <v>82.50500000000001</v>
      </c>
      <c r="H196" s="34">
        <f>(H24+H43+H62+H81+H100+H119+H138+H157+H176+H195)/(IF(H24=0,0,1)+IF(H43=0,0,1)+IF(H62=0,0,1)+IF(H81=0,0,1)+IF(H100=0,0,1)+IF(H119=0,0,1)+IF(H138=0,0,1)+IF(H157=0,0,1)+IF(H176=0,0,1)+IF(H195=0,0,1))</f>
        <v>43.662999999999997</v>
      </c>
      <c r="I196" s="34">
        <f>(I24+I43+I62+I81+I100+I119+I138+I157+I176+I195)/(IF(I24=0,0,1)+IF(I43=0,0,1)+IF(I62=0,0,1)+IF(I81=0,0,1)+IF(I100=0,0,1)+IF(I119=0,0,1)+IF(I138=0,0,1)+IF(I157=0,0,1)+IF(I176=0,0,1)+IF(I195=0,0,1))</f>
        <v>170.65799999999999</v>
      </c>
      <c r="J196" s="34">
        <f>(J24+J43+J62+J81+J100+J119+J138+J157+J176+J195)/(IF(J24=0,0,1)+IF(J43=0,0,1)+IF(J62=0,0,1)+IF(J81=0,0,1)+IF(J100=0,0,1)+IF(J119=0,0,1)+IF(J138=0,0,1)+IF(J157=0,0,1)+IF(J176=0,0,1)+IF(J195=0,0,1))</f>
        <v>1311.8420000000003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2023-10-16T09:39:05Z</dcterms:modified>
</cp:coreProperties>
</file>